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32.116.15\data\Quality\_その他の書類\_品質管理部門\和田\DR_2024\"/>
    </mc:Choice>
  </mc:AlternateContent>
  <xr:revisionPtr revIDLastSave="0" documentId="13_ncr:1_{6085FCA7-9E61-48F1-8832-5485877A0F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安全試験見積依頼書兼試験申込書" sheetId="4" r:id="rId1"/>
  </sheets>
  <definedNames>
    <definedName name="_xlnm.Print_Area" localSheetId="0">安全試験見積依頼書兼試験申込書!$A$1:$R$114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2" i="4" l="1"/>
  <c r="J102" i="4" s="1"/>
  <c r="H90" i="4"/>
  <c r="J90" i="4" s="1"/>
  <c r="H89" i="4"/>
  <c r="J89" i="4" s="1"/>
  <c r="H88" i="4"/>
  <c r="J88" i="4" s="1"/>
  <c r="H87" i="4"/>
  <c r="J87" i="4" s="1"/>
  <c r="H86" i="4"/>
  <c r="J86" i="4" s="1"/>
  <c r="H85" i="4"/>
  <c r="J85" i="4" s="1"/>
  <c r="H84" i="4"/>
  <c r="J84" i="4" s="1"/>
  <c r="H83" i="4"/>
  <c r="J83" i="4" s="1"/>
  <c r="H82" i="4"/>
  <c r="J82" i="4" s="1"/>
  <c r="H81" i="4"/>
  <c r="J81" i="4" s="1"/>
  <c r="H97" i="4"/>
  <c r="J97" i="4" s="1"/>
  <c r="H96" i="4"/>
  <c r="J96" i="4" s="1"/>
  <c r="H94" i="4"/>
  <c r="J94" i="4" s="1"/>
  <c r="H101" i="4"/>
  <c r="J101" i="4" s="1"/>
  <c r="H100" i="4"/>
  <c r="J100" i="4" s="1"/>
  <c r="H99" i="4"/>
  <c r="J99" i="4" s="1"/>
  <c r="H98" i="4"/>
  <c r="J98" i="4" s="1"/>
  <c r="H95" i="4"/>
  <c r="J95" i="4" s="1"/>
  <c r="H93" i="4"/>
  <c r="J93" i="4" s="1"/>
  <c r="H92" i="4"/>
  <c r="J92" i="4" s="1"/>
  <c r="H91" i="4"/>
  <c r="J91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Maki Masaki</author>
    <author>kumiko Sekita</author>
  </authors>
  <commentList>
    <comment ref="P8" authorId="0" shapeId="0" xr:uid="{223A915C-4A17-4802-BBDF-B4C44E7051A4}">
      <text>
        <r>
          <rPr>
            <sz val="9"/>
            <color indexed="81"/>
            <rFont val="ＭＳ Ｐゴシック"/>
            <family val="3"/>
            <charset val="128"/>
          </rPr>
          <t>社内使用欄</t>
        </r>
      </text>
    </comment>
    <comment ref="P16" authorId="0" shapeId="0" xr:uid="{6AB3D605-E484-40C8-BD04-75F25595E0F2}">
      <text>
        <r>
          <rPr>
            <sz val="9"/>
            <color indexed="81"/>
            <rFont val="ＭＳ Ｐゴシック"/>
            <family val="3"/>
            <charset val="128"/>
          </rPr>
          <t>社内使用欄</t>
        </r>
      </text>
    </comment>
    <comment ref="P23" authorId="0" shapeId="0" xr:uid="{2567737A-82C7-46E2-B584-00A05613F689}">
      <text>
        <r>
          <rPr>
            <sz val="9"/>
            <color indexed="81"/>
            <rFont val="ＭＳ Ｐゴシック"/>
            <family val="3"/>
            <charset val="128"/>
          </rPr>
          <t>社内使用欄</t>
        </r>
      </text>
    </comment>
    <comment ref="B32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北米/カナダ向け</t>
        </r>
      </text>
    </comment>
    <comment ref="E32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一般的に最終製品に対して
</t>
        </r>
        <r>
          <rPr>
            <sz val="9"/>
            <color indexed="81"/>
            <rFont val="Arial"/>
            <family val="2"/>
          </rPr>
          <t>ANSI/UL,UL</t>
        </r>
        <r>
          <rPr>
            <sz val="9"/>
            <color indexed="81"/>
            <rFont val="ＭＳ Ｐゴシック"/>
            <family val="3"/>
            <charset val="128"/>
          </rPr>
          <t>規格に基づき
試験を実施します。</t>
        </r>
      </text>
    </comment>
    <comment ref="H32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主に医療機器に関する
サービスです。
医療機器では、</t>
        </r>
        <r>
          <rPr>
            <sz val="9"/>
            <color indexed="81"/>
            <rFont val="Arial"/>
            <family val="2"/>
          </rPr>
          <t xml:space="preserve">ANSI/AAMI-ES 60601-1 </t>
        </r>
        <r>
          <rPr>
            <sz val="9"/>
            <color indexed="81"/>
            <rFont val="ＭＳ Ｐゴシック"/>
            <family val="3"/>
            <charset val="128"/>
          </rPr>
          <t>と</t>
        </r>
        <r>
          <rPr>
            <sz val="9"/>
            <color indexed="81"/>
            <rFont val="Arial"/>
            <family val="2"/>
          </rPr>
          <t xml:space="preserve"> CAN/CSA-C22.2 No. 60601-1:08 </t>
        </r>
        <r>
          <rPr>
            <sz val="9"/>
            <color indexed="81"/>
            <rFont val="ＭＳ Ｐゴシック"/>
            <family val="3"/>
            <charset val="128"/>
          </rPr>
          <t>および
適用可能な個別規格を使用
します。</t>
        </r>
        <r>
          <rPr>
            <sz val="9"/>
            <color indexed="81"/>
            <rFont val="Arial"/>
            <family val="2"/>
          </rPr>
          <t>Biocompatibility</t>
        </r>
        <r>
          <rPr>
            <sz val="9"/>
            <color indexed="81"/>
            <rFont val="ＭＳ Ｐゴシック"/>
            <family val="3"/>
            <charset val="128"/>
          </rPr>
          <t>、
副通則、一部の</t>
        </r>
        <r>
          <rPr>
            <sz val="9"/>
            <color indexed="81"/>
            <rFont val="Arial"/>
            <family val="2"/>
          </rPr>
          <t xml:space="preserve">ISO </t>
        </r>
        <r>
          <rPr>
            <sz val="9"/>
            <color indexed="81"/>
            <rFont val="ＭＳ Ｐゴシック"/>
            <family val="3"/>
            <charset val="128"/>
          </rPr>
          <t>規格は
除外することが可能です。</t>
        </r>
      </text>
    </comment>
    <comment ref="L32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単体では機能しない
あるいはその機能が制限
されている部品・材料に対して</t>
        </r>
        <r>
          <rPr>
            <sz val="9"/>
            <color indexed="81"/>
            <rFont val="Arial"/>
            <family val="2"/>
          </rPr>
          <t>ANSI/UL,UL</t>
        </r>
        <r>
          <rPr>
            <sz val="9"/>
            <color indexed="81"/>
            <rFont val="ＭＳ Ｐゴシック"/>
            <family val="3"/>
            <charset val="128"/>
          </rPr>
          <t>規格に基づき
試験を実施します。</t>
        </r>
      </text>
    </comment>
    <comment ref="O32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業務用食品機器に関して
</t>
        </r>
        <r>
          <rPr>
            <sz val="9"/>
            <color indexed="81"/>
            <rFont val="Arial"/>
            <family val="2"/>
          </rPr>
          <t>NSF</t>
        </r>
        <r>
          <rPr>
            <sz val="9"/>
            <color indexed="81"/>
            <rFont val="ＭＳ Ｐゴシック"/>
            <family val="3"/>
            <charset val="128"/>
          </rPr>
          <t>規格に基づく評価を
実施します。</t>
        </r>
      </text>
    </comment>
    <comment ref="B33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北米向けのみ</t>
        </r>
      </text>
    </comment>
    <comment ref="B34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カナダ向けのみ</t>
        </r>
      </text>
    </comment>
    <comment ref="B109" authorId="1" shapeId="0" xr:uid="{384CE42B-72AD-4BB8-B0E6-5DE044C75516}">
      <text>
        <r>
          <rPr>
            <sz val="9"/>
            <color indexed="81"/>
            <rFont val="MS P ゴシック"/>
            <family val="3"/>
            <charset val="128"/>
          </rPr>
          <t>直筆ご署名もしくは
電子サインにてお願い致します</t>
        </r>
      </text>
    </comment>
  </commentList>
</comments>
</file>

<file path=xl/sharedStrings.xml><?xml version="1.0" encoding="utf-8"?>
<sst xmlns="http://schemas.openxmlformats.org/spreadsheetml/2006/main" count="248" uniqueCount="212">
  <si>
    <t>TEL No.</t>
    <phoneticPr fontId="1"/>
  </si>
  <si>
    <t>Kg</t>
    <phoneticPr fontId="1"/>
  </si>
  <si>
    <t>ES</t>
    <phoneticPr fontId="1"/>
  </si>
  <si>
    <t>Project No.</t>
    <phoneticPr fontId="1"/>
  </si>
  <si>
    <t>E-mail address</t>
    <phoneticPr fontId="1"/>
  </si>
  <si>
    <t>FAX No.</t>
    <phoneticPr fontId="1"/>
  </si>
  <si>
    <t xml:space="preserve"> Unlisted Component Test</t>
    <phoneticPr fontId="1"/>
  </si>
  <si>
    <t xml:space="preserve"> DC</t>
    <phoneticPr fontId="1"/>
  </si>
  <si>
    <t>V</t>
    <phoneticPr fontId="1"/>
  </si>
  <si>
    <t>A</t>
    <phoneticPr fontId="1"/>
  </si>
  <si>
    <t>W</t>
    <phoneticPr fontId="1"/>
  </si>
  <si>
    <t>W</t>
    <phoneticPr fontId="1"/>
  </si>
  <si>
    <t>m</t>
    <phoneticPr fontId="1"/>
  </si>
  <si>
    <t xml:space="preserve"> ENERGY STAR</t>
    <phoneticPr fontId="1"/>
  </si>
  <si>
    <t>Hz</t>
    <phoneticPr fontId="1"/>
  </si>
  <si>
    <t>payer</t>
    <phoneticPr fontId="1"/>
  </si>
  <si>
    <t>ETL new</t>
    <phoneticPr fontId="1"/>
  </si>
  <si>
    <t>ETL model</t>
    <phoneticPr fontId="1"/>
  </si>
  <si>
    <t>ETL comp</t>
    <phoneticPr fontId="1"/>
  </si>
  <si>
    <t>CB new</t>
    <phoneticPr fontId="1"/>
  </si>
  <si>
    <t>CB model</t>
    <phoneticPr fontId="1"/>
  </si>
  <si>
    <t>CB comp</t>
    <phoneticPr fontId="1"/>
  </si>
  <si>
    <t xml:space="preserve"> S-mark</t>
    <phoneticPr fontId="1"/>
  </si>
  <si>
    <t>S new</t>
    <phoneticPr fontId="1"/>
  </si>
  <si>
    <t>S model</t>
    <phoneticPr fontId="1"/>
  </si>
  <si>
    <t xml:space="preserve"> CE</t>
    <phoneticPr fontId="1"/>
  </si>
  <si>
    <t>S comp</t>
    <phoneticPr fontId="1"/>
  </si>
  <si>
    <t>CE</t>
    <phoneticPr fontId="1"/>
  </si>
  <si>
    <t>ENESTA</t>
    <phoneticPr fontId="1"/>
  </si>
  <si>
    <t>m x L</t>
    <phoneticPr fontId="1"/>
  </si>
  <si>
    <t>m x H</t>
    <phoneticPr fontId="1"/>
  </si>
  <si>
    <t>JY</t>
    <phoneticPr fontId="1"/>
  </si>
  <si>
    <t>ETL rev</t>
    <phoneticPr fontId="1"/>
  </si>
  <si>
    <t>CB rev</t>
    <phoneticPr fontId="1"/>
  </si>
  <si>
    <t>S rev</t>
    <phoneticPr fontId="1"/>
  </si>
  <si>
    <t>ETL other</t>
    <phoneticPr fontId="1"/>
  </si>
  <si>
    <t>CB other</t>
    <phoneticPr fontId="1"/>
  </si>
  <si>
    <t>S other</t>
    <phoneticPr fontId="1"/>
  </si>
  <si>
    <t>Unlisted</t>
    <phoneticPr fontId="1"/>
  </si>
  <si>
    <t>ETL CIS</t>
    <phoneticPr fontId="1"/>
  </si>
  <si>
    <t>ETL app</t>
    <phoneticPr fontId="1"/>
  </si>
  <si>
    <t>ETL manu</t>
    <phoneticPr fontId="1"/>
  </si>
  <si>
    <r>
      <t>18. TMP Agreement</t>
    </r>
    <r>
      <rPr>
        <sz val="9"/>
        <rFont val="ＭＳ Ｐゴシック"/>
        <family val="3"/>
        <charset val="128"/>
      </rPr>
      <t>、</t>
    </r>
    <r>
      <rPr>
        <sz val="9"/>
        <rFont val="Arial"/>
        <family val="2"/>
      </rPr>
      <t xml:space="preserve">Questionnaire </t>
    </r>
    <r>
      <rPr>
        <sz val="9"/>
        <rFont val="ＭＳ Ｐゴシック"/>
        <family val="3"/>
        <charset val="128"/>
      </rPr>
      <t>（各</t>
    </r>
    <r>
      <rPr>
        <sz val="9"/>
        <rFont val="Arial"/>
        <family val="2"/>
      </rPr>
      <t>1</t>
    </r>
    <r>
      <rPr>
        <sz val="9"/>
        <rFont val="ＭＳ Ｐゴシック"/>
        <family val="3"/>
        <charset val="128"/>
      </rPr>
      <t>部）</t>
    </r>
    <rPh sb="33" eb="34">
      <t>カク</t>
    </rPh>
    <phoneticPr fontId="1"/>
  </si>
  <si>
    <r>
      <t xml:space="preserve">21. ENESTA Certification Agreement </t>
    </r>
    <r>
      <rPr>
        <sz val="9"/>
        <rFont val="ＭＳ Ｐゴシック"/>
        <family val="3"/>
        <charset val="128"/>
      </rPr>
      <t>（原紙</t>
    </r>
    <r>
      <rPr>
        <sz val="9"/>
        <rFont val="Arial"/>
        <family val="2"/>
      </rPr>
      <t>2</t>
    </r>
    <r>
      <rPr>
        <sz val="9"/>
        <rFont val="ＭＳ Ｐゴシック"/>
        <family val="3"/>
        <charset val="128"/>
      </rPr>
      <t>部）</t>
    </r>
    <phoneticPr fontId="1"/>
  </si>
  <si>
    <t>Customer list No.</t>
    <phoneticPr fontId="1"/>
  </si>
  <si>
    <r>
      <t xml:space="preserve">13. Client Information Sheet </t>
    </r>
    <r>
      <rPr>
        <sz val="9"/>
        <rFont val="ＭＳ Ｐゴシック"/>
        <family val="3"/>
        <charset val="128"/>
      </rPr>
      <t>（原紙</t>
    </r>
    <r>
      <rPr>
        <sz val="9"/>
        <rFont val="Arial"/>
        <family val="2"/>
      </rPr>
      <t>1</t>
    </r>
    <r>
      <rPr>
        <sz val="9"/>
        <rFont val="ＭＳ Ｐゴシック"/>
        <family val="3"/>
        <charset val="128"/>
      </rPr>
      <t>部）</t>
    </r>
    <phoneticPr fontId="1"/>
  </si>
  <si>
    <t xml:space="preserve"> cETLus</t>
    <phoneticPr fontId="1"/>
  </si>
  <si>
    <t xml:space="preserve"> ETLus</t>
    <phoneticPr fontId="1"/>
  </si>
  <si>
    <t xml:space="preserve"> cETL</t>
    <phoneticPr fontId="1"/>
  </si>
  <si>
    <t xml:space="preserve"> IEC</t>
    <phoneticPr fontId="1"/>
  </si>
  <si>
    <t xml:space="preserve"> JIS T</t>
    <phoneticPr fontId="1"/>
  </si>
  <si>
    <t>Full Name of Company</t>
    <phoneticPr fontId="1"/>
  </si>
  <si>
    <r>
      <t xml:space="preserve"> </t>
    </r>
    <r>
      <rPr>
        <sz val="9"/>
        <rFont val="ＭＳ Ｐゴシック"/>
        <family val="3"/>
        <charset val="128"/>
      </rPr>
      <t>新規</t>
    </r>
    <rPh sb="1" eb="3">
      <t>シンキ</t>
    </rPh>
    <phoneticPr fontId="1"/>
  </si>
  <si>
    <t xml:space="preserve">    /               /</t>
    <phoneticPr fontId="1"/>
  </si>
  <si>
    <t>Report new</t>
    <phoneticPr fontId="1"/>
  </si>
  <si>
    <t>CE rev</t>
    <phoneticPr fontId="1"/>
  </si>
  <si>
    <t>On-site</t>
    <phoneticPr fontId="1"/>
  </si>
  <si>
    <t>CE new</t>
    <phoneticPr fontId="1"/>
  </si>
  <si>
    <t>Report rev</t>
    <phoneticPr fontId="1"/>
  </si>
  <si>
    <r>
      <rPr>
        <sz val="9"/>
        <rFont val="ＭＳ Ｐゴシック"/>
        <family val="3"/>
        <charset val="128"/>
      </rPr>
      <t>見積依頼日</t>
    </r>
    <rPh sb="0" eb="2">
      <t>ミツモリ</t>
    </rPh>
    <rPh sb="2" eb="4">
      <t>イライ</t>
    </rPh>
    <rPh sb="4" eb="5">
      <t>ビ</t>
    </rPh>
    <phoneticPr fontId="1"/>
  </si>
  <si>
    <r>
      <rPr>
        <sz val="9"/>
        <rFont val="ＭＳ Ｐゴシック"/>
        <family val="3"/>
        <charset val="128"/>
      </rPr>
      <t>会社名</t>
    </r>
    <rPh sb="0" eb="3">
      <t>カイシャメイ</t>
    </rPh>
    <phoneticPr fontId="1"/>
  </si>
  <si>
    <r>
      <rPr>
        <sz val="9"/>
        <rFont val="ＭＳ Ｐゴシック"/>
        <family val="3"/>
        <charset val="128"/>
      </rPr>
      <t>住所</t>
    </r>
    <rPh sb="0" eb="2">
      <t>ジュウショ</t>
    </rPh>
    <phoneticPr fontId="1"/>
  </si>
  <si>
    <r>
      <rPr>
        <sz val="9"/>
        <rFont val="ＭＳ Ｐゴシック"/>
        <family val="3"/>
        <charset val="128"/>
      </rPr>
      <t>〒</t>
    </r>
    <phoneticPr fontId="1"/>
  </si>
  <si>
    <r>
      <t xml:space="preserve"> 1. </t>
    </r>
    <r>
      <rPr>
        <sz val="9"/>
        <rFont val="ＭＳ Ｐゴシック"/>
        <family val="3"/>
        <charset val="128"/>
      </rPr>
      <t>申請者と同じ（以下記入不要）</t>
    </r>
    <rPh sb="4" eb="7">
      <t>シンセイシャ</t>
    </rPh>
    <rPh sb="8" eb="9">
      <t>オナ</t>
    </rPh>
    <rPh sb="11" eb="13">
      <t>イカ</t>
    </rPh>
    <rPh sb="13" eb="15">
      <t>キニュウ</t>
    </rPh>
    <rPh sb="15" eb="17">
      <t>フヨウ</t>
    </rPh>
    <phoneticPr fontId="1"/>
  </si>
  <si>
    <r>
      <rPr>
        <sz val="9"/>
        <rFont val="ＭＳ Ｐゴシック"/>
        <family val="3"/>
        <charset val="128"/>
      </rPr>
      <t>※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製造工場が複数ヶ所ある場合は別途添付としてください。</t>
    </r>
    <phoneticPr fontId="1"/>
  </si>
  <si>
    <r>
      <rPr>
        <sz val="9"/>
        <color indexed="10"/>
        <rFont val="ＭＳ Ｐゴシック"/>
        <family val="3"/>
        <charset val="128"/>
      </rPr>
      <t>※</t>
    </r>
    <r>
      <rPr>
        <sz val="9"/>
        <color indexed="10"/>
        <rFont val="Arial"/>
        <family val="2"/>
      </rPr>
      <t xml:space="preserve"> </t>
    </r>
    <r>
      <rPr>
        <sz val="9"/>
        <color indexed="10"/>
        <rFont val="ＭＳ Ｐゴシック"/>
        <family val="3"/>
        <charset val="128"/>
      </rPr>
      <t>該当サービスに✔を入れると、</t>
    </r>
    <r>
      <rPr>
        <sz val="9"/>
        <color indexed="10"/>
        <rFont val="Arial"/>
        <family val="2"/>
      </rPr>
      <t>6.</t>
    </r>
    <r>
      <rPr>
        <sz val="9"/>
        <color indexed="10"/>
        <rFont val="ＭＳ Ｐゴシック"/>
        <family val="3"/>
        <charset val="128"/>
      </rPr>
      <t>に反映いたします。</t>
    </r>
    <rPh sb="19" eb="21">
      <t>ハンエイ</t>
    </rPh>
    <phoneticPr fontId="1"/>
  </si>
  <si>
    <r>
      <rPr>
        <sz val="9"/>
        <rFont val="ＭＳ Ｐゴシック"/>
        <family val="3"/>
        <charset val="128"/>
      </rPr>
      <t>業務内容</t>
    </r>
    <rPh sb="0" eb="2">
      <t>ギョウム</t>
    </rPh>
    <rPh sb="2" eb="4">
      <t>ナイヨウ</t>
    </rPh>
    <phoneticPr fontId="1"/>
  </si>
  <si>
    <r>
      <t xml:space="preserve"> </t>
    </r>
    <r>
      <rPr>
        <sz val="9"/>
        <rFont val="ＭＳ Ｐゴシック"/>
        <family val="3"/>
        <charset val="128"/>
      </rPr>
      <t>事前構造評価　</t>
    </r>
    <phoneticPr fontId="1"/>
  </si>
  <si>
    <r>
      <t xml:space="preserve"> </t>
    </r>
    <r>
      <rPr>
        <sz val="9"/>
        <rFont val="ＭＳ Ｐゴシック"/>
        <family val="3"/>
        <charset val="128"/>
      </rPr>
      <t>技術相談</t>
    </r>
    <rPh sb="1" eb="3">
      <t>ギジュツ</t>
    </rPh>
    <rPh sb="3" eb="5">
      <t>ソウダン</t>
    </rPh>
    <phoneticPr fontId="1"/>
  </si>
  <si>
    <r>
      <t xml:space="preserve"> </t>
    </r>
    <r>
      <rPr>
        <sz val="9"/>
        <rFont val="ＭＳ Ｐゴシック"/>
        <family val="3"/>
        <charset val="128"/>
      </rPr>
      <t>認証業務</t>
    </r>
    <rPh sb="1" eb="3">
      <t>ニンショウ</t>
    </rPh>
    <rPh sb="3" eb="5">
      <t>ギョウム</t>
    </rPh>
    <phoneticPr fontId="1"/>
  </si>
  <si>
    <r>
      <t xml:space="preserve"> </t>
    </r>
    <r>
      <rPr>
        <sz val="9"/>
        <rFont val="ＭＳ Ｐゴシック"/>
        <family val="3"/>
        <charset val="128"/>
      </rPr>
      <t>その他（　　　　　）</t>
    </r>
    <rPh sb="3" eb="4">
      <t>タ</t>
    </rPh>
    <phoneticPr fontId="1"/>
  </si>
  <si>
    <r>
      <rPr>
        <sz val="9"/>
        <rFont val="ＭＳ Ｐゴシック"/>
        <family val="3"/>
        <charset val="128"/>
      </rPr>
      <t>サービス</t>
    </r>
    <phoneticPr fontId="1"/>
  </si>
  <si>
    <r>
      <t xml:space="preserve"> </t>
    </r>
    <r>
      <rPr>
        <sz val="9"/>
        <rFont val="ＭＳ Ｐゴシック"/>
        <family val="3"/>
        <charset val="128"/>
      </rPr>
      <t>リスティング</t>
    </r>
    <phoneticPr fontId="1"/>
  </si>
  <si>
    <r>
      <t xml:space="preserve"> </t>
    </r>
    <r>
      <rPr>
        <sz val="9"/>
        <rFont val="ＭＳ Ｐゴシック"/>
        <family val="3"/>
        <charset val="128"/>
      </rPr>
      <t>クラシフィケーション</t>
    </r>
    <phoneticPr fontId="1"/>
  </si>
  <si>
    <r>
      <t xml:space="preserve"> </t>
    </r>
    <r>
      <rPr>
        <sz val="9"/>
        <rFont val="ＭＳ Ｐゴシック"/>
        <family val="3"/>
        <charset val="128"/>
      </rPr>
      <t>リコグニション</t>
    </r>
    <phoneticPr fontId="1"/>
  </si>
  <si>
    <r>
      <t xml:space="preserve"> </t>
    </r>
    <r>
      <rPr>
        <sz val="9"/>
        <rFont val="ＭＳ Ｐゴシック"/>
        <family val="3"/>
        <charset val="128"/>
      </rPr>
      <t>サニテーション</t>
    </r>
    <phoneticPr fontId="1"/>
  </si>
  <si>
    <r>
      <t xml:space="preserve"> </t>
    </r>
    <r>
      <rPr>
        <sz val="9"/>
        <rFont val="ＭＳ Ｐゴシック"/>
        <family val="3"/>
        <charset val="128"/>
      </rPr>
      <t>改訂　（</t>
    </r>
    <r>
      <rPr>
        <sz val="9"/>
        <rFont val="Arial"/>
        <family val="2"/>
      </rPr>
      <t xml:space="preserve">ETL </t>
    </r>
    <r>
      <rPr>
        <sz val="9"/>
        <rFont val="ＭＳ Ｐゴシック"/>
        <family val="3"/>
        <charset val="128"/>
      </rPr>
      <t>レポート番号：</t>
    </r>
    <rPh sb="1" eb="3">
      <t>カイテイ</t>
    </rPh>
    <rPh sb="13" eb="15">
      <t>バンゴウ</t>
    </rPh>
    <phoneticPr fontId="1"/>
  </si>
  <si>
    <r>
      <rPr>
        <sz val="9"/>
        <rFont val="ＭＳ Ｐゴシック"/>
        <family val="3"/>
        <charset val="128"/>
      </rPr>
      <t>）</t>
    </r>
    <phoneticPr fontId="1"/>
  </si>
  <si>
    <r>
      <t xml:space="preserve"> </t>
    </r>
    <r>
      <rPr>
        <sz val="9"/>
        <rFont val="ＭＳ Ｐゴシック"/>
        <family val="3"/>
        <charset val="128"/>
      </rPr>
      <t>モデル追加</t>
    </r>
    <rPh sb="4" eb="6">
      <t>ツイカ</t>
    </rPh>
    <phoneticPr fontId="1"/>
  </si>
  <si>
    <r>
      <t xml:space="preserve"> </t>
    </r>
    <r>
      <rPr>
        <sz val="9"/>
        <rFont val="ＭＳ Ｐゴシック"/>
        <family val="3"/>
        <charset val="128"/>
      </rPr>
      <t>部品追加</t>
    </r>
    <rPh sb="1" eb="3">
      <t>ブヒン</t>
    </rPh>
    <rPh sb="3" eb="5">
      <t>ツイカ</t>
    </rPh>
    <phoneticPr fontId="1"/>
  </si>
  <si>
    <r>
      <t xml:space="preserve"> </t>
    </r>
    <r>
      <rPr>
        <sz val="9"/>
        <rFont val="ＭＳ Ｐゴシック"/>
        <family val="3"/>
        <charset val="128"/>
      </rPr>
      <t>その他</t>
    </r>
    <rPh sb="3" eb="4">
      <t>タ</t>
    </rPh>
    <phoneticPr fontId="1"/>
  </si>
  <si>
    <r>
      <t xml:space="preserve"> </t>
    </r>
    <r>
      <rPr>
        <sz val="9"/>
        <rFont val="ＭＳ Ｐゴシック"/>
        <family val="3"/>
        <charset val="128"/>
      </rPr>
      <t>あり（</t>
    </r>
    <r>
      <rPr>
        <sz val="9"/>
        <rFont val="Arial"/>
        <family val="2"/>
      </rPr>
      <t xml:space="preserve">No. </t>
    </r>
    <r>
      <rPr>
        <sz val="9"/>
        <rFont val="ＭＳ Ｐゴシック"/>
        <family val="3"/>
        <charset val="128"/>
      </rPr>
      <t>：</t>
    </r>
    <phoneticPr fontId="1"/>
  </si>
  <si>
    <r>
      <t xml:space="preserve"> CB</t>
    </r>
    <r>
      <rPr>
        <sz val="9"/>
        <rFont val="ＭＳ Ｐゴシック"/>
        <family val="3"/>
        <charset val="128"/>
      </rPr>
      <t>　</t>
    </r>
    <phoneticPr fontId="1"/>
  </si>
  <si>
    <r>
      <t xml:space="preserve"> </t>
    </r>
    <r>
      <rPr>
        <sz val="9"/>
        <rFont val="ＭＳ Ｐゴシック"/>
        <family val="3"/>
        <charset val="128"/>
      </rPr>
      <t>新規</t>
    </r>
    <phoneticPr fontId="1"/>
  </si>
  <si>
    <r>
      <t xml:space="preserve"> </t>
    </r>
    <r>
      <rPr>
        <sz val="9"/>
        <rFont val="ＭＳ Ｐゴシック"/>
        <family val="3"/>
        <charset val="128"/>
      </rPr>
      <t>改訂（</t>
    </r>
    <r>
      <rPr>
        <sz val="9"/>
        <rFont val="Arial"/>
        <family val="2"/>
      </rPr>
      <t xml:space="preserve">CB </t>
    </r>
    <r>
      <rPr>
        <sz val="9"/>
        <rFont val="ＭＳ Ｐゴシック"/>
        <family val="3"/>
        <charset val="128"/>
      </rPr>
      <t>認可証番号：</t>
    </r>
    <rPh sb="1" eb="3">
      <t>カイテイ</t>
    </rPh>
    <rPh sb="7" eb="9">
      <t>ニンカ</t>
    </rPh>
    <rPh sb="9" eb="10">
      <t>ショウ</t>
    </rPh>
    <rPh sb="10" eb="12">
      <t>バンゴウ</t>
    </rPh>
    <phoneticPr fontId="1"/>
  </si>
  <si>
    <r>
      <rPr>
        <sz val="9"/>
        <rFont val="ＭＳ Ｐゴシック"/>
        <family val="3"/>
        <charset val="128"/>
      </rPr>
      <t>仕向け地：</t>
    </r>
    <rPh sb="0" eb="2">
      <t>シム</t>
    </rPh>
    <rPh sb="3" eb="4">
      <t>チ</t>
    </rPh>
    <phoneticPr fontId="1"/>
  </si>
  <si>
    <r>
      <rPr>
        <sz val="9"/>
        <rFont val="ＭＳ Ｐゴシック"/>
        <family val="3"/>
        <charset val="128"/>
      </rPr>
      <t>国別追加要求：</t>
    </r>
    <phoneticPr fontId="1"/>
  </si>
  <si>
    <r>
      <t xml:space="preserve"> </t>
    </r>
    <r>
      <rPr>
        <sz val="9"/>
        <rFont val="ＭＳ Ｐゴシック"/>
        <family val="3"/>
        <charset val="128"/>
      </rPr>
      <t>低電圧指令</t>
    </r>
    <rPh sb="1" eb="4">
      <t>テイデンアツ</t>
    </rPh>
    <rPh sb="4" eb="6">
      <t>シレイ</t>
    </rPh>
    <phoneticPr fontId="1"/>
  </si>
  <si>
    <r>
      <t xml:space="preserve"> </t>
    </r>
    <r>
      <rPr>
        <sz val="9"/>
        <rFont val="ＭＳ Ｐゴシック"/>
        <family val="3"/>
        <charset val="128"/>
      </rPr>
      <t>機械指令</t>
    </r>
    <rPh sb="1" eb="3">
      <t>キカイ</t>
    </rPh>
    <rPh sb="3" eb="5">
      <t>シレイ</t>
    </rPh>
    <phoneticPr fontId="1"/>
  </si>
  <si>
    <r>
      <t xml:space="preserve"> RoHS</t>
    </r>
    <r>
      <rPr>
        <sz val="9"/>
        <rFont val="ＭＳ Ｐゴシック"/>
        <family val="3"/>
        <charset val="128"/>
      </rPr>
      <t>指令</t>
    </r>
    <rPh sb="5" eb="7">
      <t>シレイ</t>
    </rPh>
    <phoneticPr fontId="1"/>
  </si>
  <si>
    <r>
      <t xml:space="preserve"> </t>
    </r>
    <r>
      <rPr>
        <sz val="9"/>
        <rFont val="ＭＳ Ｐゴシック"/>
        <family val="3"/>
        <charset val="128"/>
      </rPr>
      <t>防爆指令</t>
    </r>
    <rPh sb="1" eb="3">
      <t>ボウバク</t>
    </rPh>
    <rPh sb="3" eb="5">
      <t>シレイ</t>
    </rPh>
    <phoneticPr fontId="1"/>
  </si>
  <si>
    <r>
      <t xml:space="preserve"> </t>
    </r>
    <r>
      <rPr>
        <sz val="9"/>
        <rFont val="ＭＳ Ｐゴシック"/>
        <family val="3"/>
        <charset val="128"/>
      </rPr>
      <t>テストレポート</t>
    </r>
    <phoneticPr fontId="1"/>
  </si>
  <si>
    <r>
      <t xml:space="preserve"> </t>
    </r>
    <r>
      <rPr>
        <sz val="9"/>
        <rFont val="ＭＳ Ｐゴシック"/>
        <family val="3"/>
        <charset val="128"/>
      </rPr>
      <t>その他（　　　　　）</t>
    </r>
    <phoneticPr fontId="1"/>
  </si>
  <si>
    <r>
      <t xml:space="preserve"> </t>
    </r>
    <r>
      <rPr>
        <sz val="9"/>
        <rFont val="ＭＳ Ｐゴシック"/>
        <family val="3"/>
        <charset val="128"/>
      </rPr>
      <t>各国認証</t>
    </r>
    <rPh sb="1" eb="3">
      <t>カッコク</t>
    </rPh>
    <rPh sb="3" eb="5">
      <t>ニンショウ</t>
    </rPh>
    <phoneticPr fontId="1"/>
  </si>
  <si>
    <r>
      <t xml:space="preserve"> </t>
    </r>
    <r>
      <rPr>
        <sz val="9"/>
        <rFont val="ＭＳ Ｐゴシック"/>
        <family val="3"/>
        <charset val="128"/>
      </rPr>
      <t>変更</t>
    </r>
    <rPh sb="1" eb="3">
      <t>ヘンコウ</t>
    </rPh>
    <phoneticPr fontId="1"/>
  </si>
  <si>
    <r>
      <t xml:space="preserve"> </t>
    </r>
    <r>
      <rPr>
        <sz val="9"/>
        <rFont val="ＭＳ Ｐゴシック"/>
        <family val="3"/>
        <charset val="128"/>
      </rPr>
      <t>更新</t>
    </r>
    <rPh sb="1" eb="3">
      <t>コウシン</t>
    </rPh>
    <phoneticPr fontId="1"/>
  </si>
  <si>
    <r>
      <t xml:space="preserve"> </t>
    </r>
    <r>
      <rPr>
        <sz val="9"/>
        <rFont val="ＭＳ Ｐゴシック"/>
        <family val="3"/>
        <charset val="128"/>
      </rPr>
      <t>中国</t>
    </r>
    <rPh sb="1" eb="3">
      <t>チュウゴク</t>
    </rPh>
    <phoneticPr fontId="1"/>
  </si>
  <si>
    <r>
      <t xml:space="preserve"> </t>
    </r>
    <r>
      <rPr>
        <sz val="9"/>
        <rFont val="ＭＳ Ｐゴシック"/>
        <family val="3"/>
        <charset val="128"/>
      </rPr>
      <t>韓国</t>
    </r>
    <rPh sb="1" eb="3">
      <t>カンコク</t>
    </rPh>
    <phoneticPr fontId="1"/>
  </si>
  <si>
    <r>
      <t xml:space="preserve"> </t>
    </r>
    <r>
      <rPr>
        <sz val="9"/>
        <rFont val="ＭＳ Ｐゴシック"/>
        <family val="3"/>
        <charset val="128"/>
      </rPr>
      <t>台湾</t>
    </r>
    <rPh sb="1" eb="3">
      <t>タイワン</t>
    </rPh>
    <phoneticPr fontId="1"/>
  </si>
  <si>
    <r>
      <t xml:space="preserve"> </t>
    </r>
    <r>
      <rPr>
        <sz val="9"/>
        <rFont val="ＭＳ Ｐゴシック"/>
        <family val="3"/>
        <charset val="128"/>
      </rPr>
      <t>シンガポール</t>
    </r>
    <phoneticPr fontId="1"/>
  </si>
  <si>
    <r>
      <t xml:space="preserve"> </t>
    </r>
    <r>
      <rPr>
        <sz val="9"/>
        <rFont val="ＭＳ Ｐゴシック"/>
        <family val="3"/>
        <charset val="128"/>
      </rPr>
      <t>ドイツ</t>
    </r>
    <phoneticPr fontId="1"/>
  </si>
  <si>
    <r>
      <t xml:space="preserve"> </t>
    </r>
    <r>
      <rPr>
        <sz val="9"/>
        <rFont val="ＭＳ Ｐゴシック"/>
        <family val="3"/>
        <charset val="128"/>
      </rPr>
      <t>ロシア</t>
    </r>
    <phoneticPr fontId="1"/>
  </si>
  <si>
    <r>
      <t xml:space="preserve"> </t>
    </r>
    <r>
      <rPr>
        <sz val="9"/>
        <rFont val="ＭＳ Ｐゴシック"/>
        <family val="3"/>
        <charset val="128"/>
      </rPr>
      <t>インド</t>
    </r>
    <phoneticPr fontId="1"/>
  </si>
  <si>
    <r>
      <t xml:space="preserve"> </t>
    </r>
    <r>
      <rPr>
        <sz val="9"/>
        <rFont val="ＭＳ Ｐゴシック"/>
        <family val="3"/>
        <charset val="128"/>
      </rPr>
      <t>メキシコ</t>
    </r>
    <phoneticPr fontId="1"/>
  </si>
  <si>
    <r>
      <t xml:space="preserve"> </t>
    </r>
    <r>
      <rPr>
        <sz val="9"/>
        <rFont val="ＭＳ Ｐゴシック"/>
        <family val="3"/>
        <charset val="128"/>
      </rPr>
      <t>ブラジル</t>
    </r>
    <phoneticPr fontId="1"/>
  </si>
  <si>
    <r>
      <t xml:space="preserve"> </t>
    </r>
    <r>
      <rPr>
        <sz val="9"/>
        <rFont val="ＭＳ Ｐゴシック"/>
        <family val="3"/>
        <charset val="128"/>
      </rPr>
      <t>アルゼンチン</t>
    </r>
    <phoneticPr fontId="1"/>
  </si>
  <si>
    <r>
      <t xml:space="preserve"> </t>
    </r>
    <r>
      <rPr>
        <sz val="9"/>
        <rFont val="ＭＳ Ｐゴシック"/>
        <family val="3"/>
        <charset val="128"/>
      </rPr>
      <t>紙媒体レポート</t>
    </r>
    <rPh sb="1" eb="2">
      <t>カミ</t>
    </rPh>
    <rPh sb="2" eb="4">
      <t>バイタイ</t>
    </rPh>
    <phoneticPr fontId="1"/>
  </si>
  <si>
    <r>
      <rPr>
        <sz val="9"/>
        <rFont val="ＭＳ Ｐゴシック"/>
        <family val="3"/>
        <charset val="128"/>
      </rPr>
      <t>適用規格</t>
    </r>
    <rPh sb="0" eb="2">
      <t>テキヨウ</t>
    </rPh>
    <rPh sb="2" eb="4">
      <t>キカク</t>
    </rPh>
    <phoneticPr fontId="1"/>
  </si>
  <si>
    <r>
      <t>UL/CSA/IEC/EN/NSF/SASO</t>
    </r>
    <r>
      <rPr>
        <sz val="9"/>
        <rFont val="ＭＳ Ｐゴシック"/>
        <family val="3"/>
        <charset val="128"/>
      </rPr>
      <t>：</t>
    </r>
    <phoneticPr fontId="1"/>
  </si>
  <si>
    <r>
      <rPr>
        <sz val="9"/>
        <rFont val="ＭＳ Ｐゴシック"/>
        <family val="3"/>
        <charset val="128"/>
      </rPr>
      <t>特記事項</t>
    </r>
    <r>
      <rPr>
        <sz val="9"/>
        <rFont val="Arial"/>
        <family val="2"/>
      </rPr>
      <t xml:space="preserve"> / </t>
    </r>
    <r>
      <rPr>
        <sz val="9"/>
        <rFont val="ＭＳ Ｐゴシック"/>
        <family val="3"/>
        <charset val="128"/>
      </rPr>
      <t>希望納期</t>
    </r>
    <rPh sb="0" eb="2">
      <t>トッキ</t>
    </rPh>
    <rPh sb="2" eb="4">
      <t>ジコウ</t>
    </rPh>
    <rPh sb="7" eb="9">
      <t>キボウ</t>
    </rPh>
    <rPh sb="9" eb="11">
      <t>ノウキ</t>
    </rPh>
    <phoneticPr fontId="1"/>
  </si>
  <si>
    <r>
      <rPr>
        <sz val="9"/>
        <rFont val="ＭＳ Ｐゴシック"/>
        <family val="3"/>
        <charset val="128"/>
      </rPr>
      <t>電源仕様</t>
    </r>
    <rPh sb="0" eb="2">
      <t>デンゲン</t>
    </rPh>
    <rPh sb="2" eb="4">
      <t>シヨウ</t>
    </rPh>
    <phoneticPr fontId="1"/>
  </si>
  <si>
    <r>
      <t xml:space="preserve"> </t>
    </r>
    <r>
      <rPr>
        <sz val="9"/>
        <rFont val="ＭＳ Ｐゴシック"/>
        <family val="3"/>
        <charset val="128"/>
      </rPr>
      <t>単相</t>
    </r>
    <rPh sb="1" eb="3">
      <t>タンソウ</t>
    </rPh>
    <phoneticPr fontId="1"/>
  </si>
  <si>
    <r>
      <t xml:space="preserve"> 3</t>
    </r>
    <r>
      <rPr>
        <sz val="9"/>
        <rFont val="ＭＳ Ｐゴシック"/>
        <family val="3"/>
        <charset val="128"/>
      </rPr>
      <t>相</t>
    </r>
    <rPh sb="2" eb="3">
      <t>ソウ</t>
    </rPh>
    <phoneticPr fontId="1"/>
  </si>
  <si>
    <r>
      <rPr>
        <sz val="9"/>
        <rFont val="ＭＳ Ｐゴシック"/>
        <family val="3"/>
        <charset val="128"/>
      </rPr>
      <t>線式</t>
    </r>
    <rPh sb="0" eb="1">
      <t>セン</t>
    </rPh>
    <rPh sb="1" eb="2">
      <t>シキ</t>
    </rPh>
    <phoneticPr fontId="1"/>
  </si>
  <si>
    <r>
      <t xml:space="preserve"> Class</t>
    </r>
    <r>
      <rPr>
        <sz val="9"/>
        <rFont val="ＭＳ Ｐゴシック"/>
        <family val="3"/>
        <charset val="128"/>
      </rPr>
      <t>Ⅰ</t>
    </r>
    <phoneticPr fontId="1"/>
  </si>
  <si>
    <r>
      <t xml:space="preserve"> Class</t>
    </r>
    <r>
      <rPr>
        <sz val="9"/>
        <rFont val="ＭＳ Ｐゴシック"/>
        <family val="3"/>
        <charset val="128"/>
      </rPr>
      <t>Ⅱ</t>
    </r>
    <phoneticPr fontId="1"/>
  </si>
  <si>
    <r>
      <rPr>
        <sz val="9"/>
        <rFont val="ＭＳ Ｐゴシック"/>
        <family val="3"/>
        <charset val="128"/>
      </rPr>
      <t>重量</t>
    </r>
    <rPh sb="0" eb="2">
      <t>ジュウリョウ</t>
    </rPh>
    <phoneticPr fontId="1"/>
  </si>
  <si>
    <r>
      <rPr>
        <sz val="9"/>
        <rFont val="ＭＳ Ｐゴシック"/>
        <family val="3"/>
        <charset val="128"/>
      </rPr>
      <t>寸法</t>
    </r>
    <rPh sb="0" eb="2">
      <t>スンポウ</t>
    </rPh>
    <phoneticPr fontId="1"/>
  </si>
  <si>
    <r>
      <rPr>
        <sz val="9"/>
        <rFont val="ＭＳ Ｐゴシック"/>
        <family val="3"/>
        <charset val="128"/>
      </rPr>
      <t>試験場所</t>
    </r>
    <rPh sb="0" eb="2">
      <t>シケン</t>
    </rPh>
    <rPh sb="2" eb="4">
      <t>バショ</t>
    </rPh>
    <phoneticPr fontId="1"/>
  </si>
  <si>
    <r>
      <t xml:space="preserve"> </t>
    </r>
    <r>
      <rPr>
        <sz val="9"/>
        <rFont val="ＭＳ Ｐゴシック"/>
        <family val="3"/>
        <charset val="128"/>
      </rPr>
      <t>弊社ラボ</t>
    </r>
    <rPh sb="1" eb="3">
      <t>ヘイシャ</t>
    </rPh>
    <phoneticPr fontId="1"/>
  </si>
  <si>
    <r>
      <t xml:space="preserve"> </t>
    </r>
    <r>
      <rPr>
        <sz val="9"/>
        <rFont val="ＭＳ Ｐゴシック"/>
        <family val="3"/>
        <charset val="128"/>
      </rPr>
      <t>貴社設備での立会試験</t>
    </r>
    <rPh sb="1" eb="3">
      <t>キシャ</t>
    </rPh>
    <rPh sb="3" eb="5">
      <t>セツビ</t>
    </rPh>
    <rPh sb="7" eb="9">
      <t>タチアイ</t>
    </rPh>
    <rPh sb="9" eb="11">
      <t>シケン</t>
    </rPh>
    <phoneticPr fontId="1"/>
  </si>
  <si>
    <r>
      <rPr>
        <sz val="9"/>
        <rFont val="ＭＳ Ｐゴシック"/>
        <family val="3"/>
        <charset val="128"/>
      </rPr>
      <t>立会希望日</t>
    </r>
    <rPh sb="0" eb="2">
      <t>タチア</t>
    </rPh>
    <rPh sb="2" eb="5">
      <t>キボウビ</t>
    </rPh>
    <phoneticPr fontId="1"/>
  </si>
  <si>
    <r>
      <rPr>
        <sz val="9"/>
        <rFont val="ＭＳ Ｐゴシック"/>
        <family val="3"/>
        <charset val="128"/>
      </rPr>
      <t>第</t>
    </r>
    <r>
      <rPr>
        <sz val="9"/>
        <rFont val="Arial"/>
        <family val="2"/>
      </rPr>
      <t>1</t>
    </r>
    <r>
      <rPr>
        <sz val="9"/>
        <rFont val="ＭＳ Ｐゴシック"/>
        <family val="3"/>
        <charset val="128"/>
      </rPr>
      <t>希望日</t>
    </r>
    <rPh sb="0" eb="2">
      <t>ダイイチ</t>
    </rPh>
    <rPh sb="2" eb="4">
      <t>キボウ</t>
    </rPh>
    <rPh sb="4" eb="5">
      <t>ビ</t>
    </rPh>
    <phoneticPr fontId="1"/>
  </si>
  <si>
    <r>
      <rPr>
        <sz val="9"/>
        <rFont val="ＭＳ Ｐゴシック"/>
        <family val="3"/>
        <charset val="128"/>
      </rPr>
      <t>第</t>
    </r>
    <r>
      <rPr>
        <sz val="9"/>
        <rFont val="Arial"/>
        <family val="2"/>
      </rPr>
      <t>2</t>
    </r>
    <r>
      <rPr>
        <sz val="9"/>
        <rFont val="ＭＳ Ｐゴシック"/>
        <family val="3"/>
        <charset val="128"/>
      </rPr>
      <t>希望日</t>
    </r>
    <rPh sb="0" eb="1">
      <t>ダイ</t>
    </rPh>
    <rPh sb="2" eb="4">
      <t>キボウ</t>
    </rPh>
    <rPh sb="4" eb="5">
      <t>ビ</t>
    </rPh>
    <phoneticPr fontId="1"/>
  </si>
  <si>
    <r>
      <rPr>
        <sz val="9"/>
        <rFont val="ＭＳ Ｐゴシック"/>
        <family val="3"/>
        <charset val="128"/>
      </rPr>
      <t>第</t>
    </r>
    <r>
      <rPr>
        <sz val="9"/>
        <rFont val="Arial"/>
        <family val="2"/>
      </rPr>
      <t>3</t>
    </r>
    <r>
      <rPr>
        <sz val="9"/>
        <rFont val="ＭＳ Ｐゴシック"/>
        <family val="3"/>
        <charset val="128"/>
      </rPr>
      <t>希望日</t>
    </r>
    <rPh sb="0" eb="1">
      <t>ダイ</t>
    </rPh>
    <rPh sb="2" eb="4">
      <t>キボウ</t>
    </rPh>
    <rPh sb="4" eb="5">
      <t>ビ</t>
    </rPh>
    <phoneticPr fontId="1"/>
  </si>
  <si>
    <r>
      <rPr>
        <sz val="9"/>
        <rFont val="ＭＳ Ｐゴシック"/>
        <family val="3"/>
        <charset val="128"/>
      </rPr>
      <t>（立会希望の場合）</t>
    </r>
    <phoneticPr fontId="1"/>
  </si>
  <si>
    <r>
      <rPr>
        <sz val="9"/>
        <rFont val="ＭＳ Ｐゴシック"/>
        <family val="3"/>
        <charset val="128"/>
      </rPr>
      <t>サンプル返送方法</t>
    </r>
    <rPh sb="4" eb="6">
      <t>ヘンソウ</t>
    </rPh>
    <rPh sb="6" eb="8">
      <t>ホウホウ</t>
    </rPh>
    <phoneticPr fontId="1"/>
  </si>
  <si>
    <r>
      <t xml:space="preserve">  </t>
    </r>
    <r>
      <rPr>
        <sz val="9"/>
        <rFont val="ＭＳ Ｐゴシック"/>
        <family val="3"/>
        <charset val="128"/>
      </rPr>
      <t>宅配便（指定宅配業者：　　　　　）</t>
    </r>
    <rPh sb="2" eb="5">
      <t>タクハイビン</t>
    </rPh>
    <rPh sb="6" eb="8">
      <t>シテイ</t>
    </rPh>
    <rPh sb="8" eb="10">
      <t>タクハイ</t>
    </rPh>
    <rPh sb="10" eb="12">
      <t>ギョウシャ</t>
    </rPh>
    <phoneticPr fontId="1"/>
  </si>
  <si>
    <r>
      <rPr>
        <sz val="9"/>
        <rFont val="ＭＳ Ｐゴシック"/>
        <family val="3"/>
        <charset val="128"/>
      </rPr>
      <t>送料　（</t>
    </r>
    <rPh sb="0" eb="2">
      <t>ソウリョウ</t>
    </rPh>
    <phoneticPr fontId="1"/>
  </si>
  <si>
    <r>
      <t xml:space="preserve"> </t>
    </r>
    <r>
      <rPr>
        <sz val="9"/>
        <rFont val="ＭＳ Ｐゴシック"/>
        <family val="3"/>
        <charset val="128"/>
      </rPr>
      <t>着払い</t>
    </r>
    <rPh sb="1" eb="2">
      <t>チャク</t>
    </rPh>
    <rPh sb="2" eb="3">
      <t>ハラ</t>
    </rPh>
    <phoneticPr fontId="1"/>
  </si>
  <si>
    <r>
      <t xml:space="preserve"> </t>
    </r>
    <r>
      <rPr>
        <sz val="9"/>
        <rFont val="ＭＳ Ｐゴシック"/>
        <family val="3"/>
        <charset val="128"/>
      </rPr>
      <t>請求書による返送費請求　）</t>
    </r>
    <rPh sb="1" eb="4">
      <t>セイキュウショ</t>
    </rPh>
    <rPh sb="7" eb="9">
      <t>ヘンソウ</t>
    </rPh>
    <rPh sb="9" eb="10">
      <t>ヒ</t>
    </rPh>
    <rPh sb="10" eb="12">
      <t>セイキュウ</t>
    </rPh>
    <phoneticPr fontId="1"/>
  </si>
  <si>
    <r>
      <t xml:space="preserve"> </t>
    </r>
    <r>
      <rPr>
        <sz val="9"/>
        <rFont val="ＭＳ Ｐゴシック"/>
        <family val="3"/>
        <charset val="128"/>
      </rPr>
      <t>引取　　　（</t>
    </r>
    <phoneticPr fontId="1"/>
  </si>
  <si>
    <r>
      <t xml:space="preserve"> </t>
    </r>
    <r>
      <rPr>
        <sz val="9"/>
        <rFont val="ＭＳ Ｐゴシック"/>
        <family val="3"/>
        <charset val="128"/>
      </rPr>
      <t>専用便</t>
    </r>
    <rPh sb="1" eb="3">
      <t>センヨウ</t>
    </rPh>
    <rPh sb="3" eb="4">
      <t>ビン</t>
    </rPh>
    <phoneticPr fontId="1"/>
  </si>
  <si>
    <r>
      <t xml:space="preserve"> </t>
    </r>
    <r>
      <rPr>
        <sz val="9"/>
        <rFont val="ＭＳ Ｐゴシック"/>
        <family val="3"/>
        <charset val="128"/>
      </rPr>
      <t>持帰り　）</t>
    </r>
    <rPh sb="1" eb="3">
      <t>モチカエ</t>
    </rPh>
    <phoneticPr fontId="1"/>
  </si>
  <si>
    <r>
      <rPr>
        <sz val="9"/>
        <rFont val="ＭＳ Ｐゴシック"/>
        <family val="3"/>
        <charset val="128"/>
      </rPr>
      <t>サンプル輸送時の保険要否</t>
    </r>
    <rPh sb="4" eb="6">
      <t>ユソウ</t>
    </rPh>
    <rPh sb="6" eb="7">
      <t>ジ</t>
    </rPh>
    <rPh sb="8" eb="10">
      <t>ホケン</t>
    </rPh>
    <rPh sb="10" eb="12">
      <t>ヨウヒ</t>
    </rPh>
    <phoneticPr fontId="1"/>
  </si>
  <si>
    <r>
      <t xml:space="preserve"> </t>
    </r>
    <r>
      <rPr>
        <sz val="9"/>
        <rFont val="ＭＳ Ｐゴシック"/>
        <family val="3"/>
        <charset val="128"/>
      </rPr>
      <t>必要</t>
    </r>
    <rPh sb="1" eb="3">
      <t>ヒツヨウ</t>
    </rPh>
    <phoneticPr fontId="1"/>
  </si>
  <si>
    <r>
      <t xml:space="preserve"> </t>
    </r>
    <r>
      <rPr>
        <sz val="9"/>
        <rFont val="ＭＳ Ｐゴシック"/>
        <family val="3"/>
        <charset val="128"/>
      </rPr>
      <t>不要</t>
    </r>
    <rPh sb="1" eb="3">
      <t>フヨウ</t>
    </rPh>
    <phoneticPr fontId="1"/>
  </si>
  <si>
    <r>
      <rPr>
        <sz val="9"/>
        <rFont val="ＭＳ Ｐゴシック"/>
        <family val="3"/>
        <charset val="128"/>
      </rPr>
      <t>サンプル単価</t>
    </r>
    <rPh sb="4" eb="6">
      <t>タンカ</t>
    </rPh>
    <phoneticPr fontId="1"/>
  </si>
  <si>
    <r>
      <rPr>
        <sz val="9"/>
        <rFont val="ＭＳ Ｐゴシック"/>
        <family val="3"/>
        <charset val="128"/>
      </rPr>
      <t>要</t>
    </r>
    <r>
      <rPr>
        <sz val="9"/>
        <rFont val="Arial"/>
        <family val="2"/>
      </rPr>
      <t>/</t>
    </r>
    <r>
      <rPr>
        <sz val="9"/>
        <rFont val="ＭＳ Ｐゴシック"/>
        <family val="3"/>
        <charset val="128"/>
      </rPr>
      <t>不要</t>
    </r>
    <rPh sb="0" eb="1">
      <t>ヨウ</t>
    </rPh>
    <rPh sb="2" eb="4">
      <t>フヨウ</t>
    </rPh>
    <phoneticPr fontId="1"/>
  </si>
  <si>
    <r>
      <rPr>
        <sz val="9"/>
        <rFont val="ＭＳ Ｐゴシック"/>
        <family val="3"/>
        <charset val="128"/>
      </rPr>
      <t>数量</t>
    </r>
    <rPh sb="0" eb="2">
      <t>スウリョウ</t>
    </rPh>
    <phoneticPr fontId="1"/>
  </si>
  <si>
    <r>
      <rPr>
        <sz val="9"/>
        <rFont val="ＭＳ Ｐゴシック"/>
        <family val="3"/>
        <charset val="128"/>
      </rPr>
      <t>提出予定日</t>
    </r>
    <phoneticPr fontId="1"/>
  </si>
  <si>
    <r>
      <rPr>
        <sz val="6"/>
        <rFont val="ＭＳ Ｐゴシック"/>
        <family val="3"/>
        <charset val="128"/>
      </rPr>
      <t xml:space="preserve">＜社内使用欄＞
</t>
    </r>
    <r>
      <rPr>
        <sz val="9"/>
        <rFont val="ＭＳ Ｐゴシック"/>
        <family val="3"/>
        <charset val="128"/>
      </rPr>
      <t>幣社到着期日</t>
    </r>
    <phoneticPr fontId="1"/>
  </si>
  <si>
    <r>
      <t xml:space="preserve">01. </t>
    </r>
    <r>
      <rPr>
        <sz val="9"/>
        <rFont val="ＭＳ Ｐゴシック"/>
        <family val="3"/>
        <charset val="128"/>
      </rPr>
      <t>サンプル</t>
    </r>
    <phoneticPr fontId="1"/>
  </si>
  <si>
    <r>
      <t xml:space="preserve">02. </t>
    </r>
    <r>
      <rPr>
        <sz val="9"/>
        <rFont val="ＭＳ Ｐゴシック"/>
        <family val="3"/>
        <charset val="128"/>
      </rPr>
      <t>総合回路図</t>
    </r>
    <r>
      <rPr>
        <sz val="9"/>
        <rFont val="Arial"/>
        <family val="2"/>
      </rPr>
      <t>/</t>
    </r>
    <r>
      <rPr>
        <sz val="9"/>
        <rFont val="ＭＳ Ｐゴシック"/>
        <family val="3"/>
        <charset val="128"/>
      </rPr>
      <t>ブロック図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（</t>
    </r>
    <r>
      <rPr>
        <sz val="9"/>
        <rFont val="Arial"/>
        <family val="2"/>
      </rPr>
      <t>1</t>
    </r>
    <r>
      <rPr>
        <sz val="9"/>
        <rFont val="ＭＳ Ｐゴシック"/>
        <family val="3"/>
        <charset val="128"/>
      </rPr>
      <t>部）</t>
    </r>
    <rPh sb="18" eb="19">
      <t>ブ</t>
    </rPh>
    <phoneticPr fontId="1"/>
  </si>
  <si>
    <r>
      <t xml:space="preserve">03. </t>
    </r>
    <r>
      <rPr>
        <sz val="9"/>
        <rFont val="ＭＳ Ｐゴシック"/>
        <family val="3"/>
        <charset val="128"/>
      </rPr>
      <t>取扱説明書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（英文</t>
    </r>
    <r>
      <rPr>
        <sz val="9"/>
        <rFont val="Arial"/>
        <family val="2"/>
      </rPr>
      <t>1</t>
    </r>
    <r>
      <rPr>
        <sz val="9"/>
        <rFont val="ＭＳ Ｐゴシック"/>
        <family val="3"/>
        <charset val="128"/>
      </rPr>
      <t>部）</t>
    </r>
    <rPh sb="4" eb="6">
      <t>トリアツカイ</t>
    </rPh>
    <rPh sb="6" eb="9">
      <t>セツメイショ</t>
    </rPh>
    <rPh sb="11" eb="13">
      <t>エイブン</t>
    </rPh>
    <rPh sb="14" eb="15">
      <t>ブ</t>
    </rPh>
    <phoneticPr fontId="1"/>
  </si>
  <si>
    <r>
      <t xml:space="preserve">04. </t>
    </r>
    <r>
      <rPr>
        <sz val="9"/>
        <rFont val="ＭＳ Ｐゴシック"/>
        <family val="3"/>
        <charset val="128"/>
      </rPr>
      <t>重要電気部品リスト</t>
    </r>
    <rPh sb="4" eb="6">
      <t>ジュウヨウ</t>
    </rPh>
    <rPh sb="6" eb="8">
      <t>デンキ</t>
    </rPh>
    <rPh sb="8" eb="10">
      <t>ブヒン</t>
    </rPh>
    <phoneticPr fontId="1"/>
  </si>
  <si>
    <r>
      <t xml:space="preserve">05. </t>
    </r>
    <r>
      <rPr>
        <sz val="9"/>
        <rFont val="ＭＳ Ｐゴシック"/>
        <family val="3"/>
        <charset val="128"/>
      </rPr>
      <t>プラスティック部品リスト</t>
    </r>
    <rPh sb="11" eb="13">
      <t>ブヒン</t>
    </rPh>
    <phoneticPr fontId="1"/>
  </si>
  <si>
    <r>
      <t xml:space="preserve">06. </t>
    </r>
    <r>
      <rPr>
        <sz val="9"/>
        <rFont val="ＭＳ Ｐゴシック"/>
        <family val="3"/>
        <charset val="128"/>
      </rPr>
      <t>銘板関係</t>
    </r>
    <rPh sb="4" eb="5">
      <t>メイ</t>
    </rPh>
    <rPh sb="5" eb="6">
      <t>ハン</t>
    </rPh>
    <rPh sb="6" eb="8">
      <t>カンケイ</t>
    </rPh>
    <phoneticPr fontId="1"/>
  </si>
  <si>
    <r>
      <t xml:space="preserve">07. </t>
    </r>
    <r>
      <rPr>
        <sz val="9"/>
        <rFont val="ＭＳ Ｐゴシック"/>
        <family val="3"/>
        <charset val="128"/>
      </rPr>
      <t>サービスマニュアル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（英文</t>
    </r>
    <r>
      <rPr>
        <sz val="9"/>
        <rFont val="Arial"/>
        <family val="2"/>
      </rPr>
      <t>1</t>
    </r>
    <r>
      <rPr>
        <sz val="9"/>
        <rFont val="ＭＳ Ｐゴシック"/>
        <family val="3"/>
        <charset val="128"/>
      </rPr>
      <t>部）</t>
    </r>
    <rPh sb="15" eb="17">
      <t>エイブン</t>
    </rPh>
    <rPh sb="18" eb="19">
      <t>ブ</t>
    </rPh>
    <phoneticPr fontId="1"/>
  </si>
  <si>
    <r>
      <t xml:space="preserve">08. </t>
    </r>
    <r>
      <rPr>
        <sz val="9"/>
        <rFont val="ＭＳ Ｐゴシック"/>
        <family val="3"/>
        <charset val="128"/>
      </rPr>
      <t>連続動作手順書</t>
    </r>
    <rPh sb="4" eb="6">
      <t>レンゾク</t>
    </rPh>
    <rPh sb="6" eb="8">
      <t>ドウサ</t>
    </rPh>
    <rPh sb="8" eb="11">
      <t>テジュンショ</t>
    </rPh>
    <phoneticPr fontId="1"/>
  </si>
  <si>
    <r>
      <t xml:space="preserve">09. </t>
    </r>
    <r>
      <rPr>
        <sz val="9"/>
        <rFont val="ＭＳ Ｐゴシック"/>
        <family val="3"/>
        <charset val="128"/>
      </rPr>
      <t>承認部品のライセンスコピー</t>
    </r>
    <rPh sb="4" eb="6">
      <t>ショウニン</t>
    </rPh>
    <rPh sb="6" eb="8">
      <t>ブヒン</t>
    </rPh>
    <phoneticPr fontId="1"/>
  </si>
  <si>
    <r>
      <t xml:space="preserve">10. </t>
    </r>
    <r>
      <rPr>
        <sz val="9"/>
        <rFont val="ＭＳ Ｐゴシック"/>
        <family val="3"/>
        <charset val="128"/>
      </rPr>
      <t>電源トランス、</t>
    </r>
    <r>
      <rPr>
        <sz val="9"/>
        <rFont val="Arial"/>
        <family val="2"/>
      </rPr>
      <t>AC</t>
    </r>
    <r>
      <rPr>
        <sz val="9"/>
        <rFont val="ＭＳ Ｐゴシック"/>
        <family val="3"/>
        <charset val="128"/>
      </rPr>
      <t>モーターの絶縁構造図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（各</t>
    </r>
    <r>
      <rPr>
        <sz val="9"/>
        <rFont val="Arial"/>
        <family val="2"/>
      </rPr>
      <t>1</t>
    </r>
    <r>
      <rPr>
        <sz val="9"/>
        <rFont val="ＭＳ Ｐゴシック"/>
        <family val="3"/>
        <charset val="128"/>
      </rPr>
      <t>部）</t>
    </r>
    <rPh sb="4" eb="6">
      <t>デンゲン</t>
    </rPh>
    <rPh sb="18" eb="20">
      <t>ゼツエン</t>
    </rPh>
    <rPh sb="20" eb="23">
      <t>コウゾウズ</t>
    </rPh>
    <rPh sb="25" eb="26">
      <t>カク</t>
    </rPh>
    <rPh sb="27" eb="28">
      <t>ブ</t>
    </rPh>
    <phoneticPr fontId="1"/>
  </si>
  <si>
    <r>
      <t xml:space="preserve">15. CIS </t>
    </r>
    <r>
      <rPr>
        <sz val="9"/>
        <rFont val="ＭＳ Ｐゴシック"/>
        <family val="3"/>
        <charset val="128"/>
      </rPr>
      <t>変更リクエストレター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（原紙</t>
    </r>
    <r>
      <rPr>
        <sz val="9"/>
        <rFont val="Arial"/>
        <family val="2"/>
      </rPr>
      <t>1</t>
    </r>
    <r>
      <rPr>
        <sz val="9"/>
        <rFont val="ＭＳ Ｐゴシック"/>
        <family val="3"/>
        <charset val="128"/>
      </rPr>
      <t>部）</t>
    </r>
    <phoneticPr fontId="1"/>
  </si>
  <si>
    <r>
      <t xml:space="preserve">16. Certification Application </t>
    </r>
    <r>
      <rPr>
        <sz val="9"/>
        <rFont val="ＭＳ Ｐゴシック"/>
        <family val="3"/>
        <charset val="128"/>
      </rPr>
      <t>（</t>
    </r>
    <r>
      <rPr>
        <sz val="9"/>
        <rFont val="Arial"/>
        <family val="2"/>
      </rPr>
      <t>SFT-EU-SC-01d</t>
    </r>
    <r>
      <rPr>
        <sz val="9"/>
        <rFont val="ＭＳ Ｐゴシック"/>
        <family val="3"/>
        <charset val="128"/>
      </rPr>
      <t>）</t>
    </r>
    <phoneticPr fontId="1"/>
  </si>
  <si>
    <r>
      <t xml:space="preserve">19. CIG 022 </t>
    </r>
    <r>
      <rPr>
        <sz val="9"/>
        <rFont val="ＭＳ Ｐゴシック"/>
        <family val="3"/>
        <charset val="128"/>
      </rPr>
      <t>（</t>
    </r>
    <r>
      <rPr>
        <sz val="9"/>
        <rFont val="Arial"/>
        <family val="2"/>
      </rPr>
      <t>Pre-licence Factory Inspection Questionnaire</t>
    </r>
    <r>
      <rPr>
        <sz val="9"/>
        <rFont val="ＭＳ Ｐゴシック"/>
        <family val="3"/>
        <charset val="128"/>
      </rPr>
      <t>）</t>
    </r>
    <phoneticPr fontId="1"/>
  </si>
  <si>
    <r>
      <t xml:space="preserve">20. CIG 023 </t>
    </r>
    <r>
      <rPr>
        <sz val="9"/>
        <rFont val="ＭＳ Ｐゴシック"/>
        <family val="3"/>
        <charset val="128"/>
      </rPr>
      <t>（</t>
    </r>
    <r>
      <rPr>
        <sz val="9"/>
        <rFont val="Arial"/>
        <family val="2"/>
      </rPr>
      <t>Factory Inspection Report</t>
    </r>
    <r>
      <rPr>
        <sz val="9"/>
        <rFont val="ＭＳ Ｐゴシック"/>
        <family val="3"/>
        <charset val="128"/>
      </rPr>
      <t>）</t>
    </r>
    <phoneticPr fontId="1"/>
  </si>
  <si>
    <r>
      <t xml:space="preserve">22. </t>
    </r>
    <r>
      <rPr>
        <sz val="9"/>
        <rFont val="ＭＳ Ｐゴシック"/>
        <family val="3"/>
        <charset val="128"/>
      </rPr>
      <t>改訂内容</t>
    </r>
    <rPh sb="4" eb="6">
      <t>カイテイ</t>
    </rPh>
    <rPh sb="6" eb="8">
      <t>ナイヨウ</t>
    </rPh>
    <phoneticPr fontId="1"/>
  </si>
  <si>
    <r>
      <t xml:space="preserve">23. </t>
    </r>
    <r>
      <rPr>
        <sz val="9"/>
        <rFont val="ＭＳ Ｐゴシック"/>
        <family val="3"/>
        <charset val="128"/>
      </rPr>
      <t>補修部品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（　　　　　）</t>
    </r>
    <rPh sb="4" eb="6">
      <t>ホシュウ</t>
    </rPh>
    <rPh sb="6" eb="8">
      <t>ブヒン</t>
    </rPh>
    <phoneticPr fontId="1"/>
  </si>
  <si>
    <r>
      <rPr>
        <b/>
        <sz val="11"/>
        <rFont val="ＭＳ Ｐゴシック"/>
        <family val="3"/>
        <charset val="128"/>
      </rPr>
      <t>業務申込確認　　</t>
    </r>
    <r>
      <rPr>
        <sz val="9"/>
        <rFont val="ＭＳ Ｐゴシック"/>
        <family val="3"/>
        <charset val="128"/>
      </rPr>
      <t>※業務ご依頼の際に下記太枠内にご記入をお願いいたします。</t>
    </r>
    <phoneticPr fontId="1"/>
  </si>
  <si>
    <r>
      <rPr>
        <sz val="9"/>
        <rFont val="ＭＳ Ｐゴシック"/>
        <family val="3"/>
        <charset val="128"/>
      </rPr>
      <t>ご署名</t>
    </r>
    <rPh sb="1" eb="3">
      <t>ショメイ</t>
    </rPh>
    <phoneticPr fontId="1"/>
  </si>
  <si>
    <r>
      <t xml:space="preserve">&lt; </t>
    </r>
    <r>
      <rPr>
        <sz val="9"/>
        <rFont val="ＭＳ Ｐゴシック"/>
        <family val="3"/>
        <charset val="128"/>
      </rPr>
      <t>社内使用欄</t>
    </r>
    <r>
      <rPr>
        <sz val="9"/>
        <rFont val="Arial"/>
        <family val="2"/>
      </rPr>
      <t xml:space="preserve"> &gt;</t>
    </r>
    <rPh sb="2" eb="4">
      <t>シャナイ</t>
    </rPh>
    <rPh sb="4" eb="7">
      <t>シヨウラン</t>
    </rPh>
    <phoneticPr fontId="1"/>
  </si>
  <si>
    <r>
      <rPr>
        <sz val="9"/>
        <rFont val="ＭＳ Ｐゴシック"/>
        <family val="3"/>
        <charset val="128"/>
      </rPr>
      <t>受付</t>
    </r>
    <rPh sb="0" eb="2">
      <t>ウケツケ</t>
    </rPh>
    <phoneticPr fontId="1"/>
  </si>
  <si>
    <r>
      <rPr>
        <sz val="9"/>
        <rFont val="ＭＳ Ｐゴシック"/>
        <family val="3"/>
        <charset val="128"/>
      </rPr>
      <t>確認</t>
    </r>
    <rPh sb="0" eb="2">
      <t>カクニン</t>
    </rPh>
    <phoneticPr fontId="1"/>
  </si>
  <si>
    <r>
      <rPr>
        <sz val="9"/>
        <rFont val="ＭＳ Ｐゴシック"/>
        <family val="3"/>
        <charset val="128"/>
      </rPr>
      <t>備考</t>
    </r>
    <rPh sb="0" eb="2">
      <t>ビコウ</t>
    </rPh>
    <phoneticPr fontId="1"/>
  </si>
  <si>
    <r>
      <rPr>
        <sz val="9"/>
        <rFont val="ＭＳ Ｐゴシック"/>
        <family val="3"/>
        <charset val="128"/>
      </rPr>
      <t>見積書番号</t>
    </r>
    <rPh sb="0" eb="2">
      <t>ミツモリ</t>
    </rPh>
    <rPh sb="2" eb="3">
      <t>ショ</t>
    </rPh>
    <rPh sb="3" eb="5">
      <t>バンゴウ</t>
    </rPh>
    <phoneticPr fontId="1"/>
  </si>
  <si>
    <r>
      <rPr>
        <sz val="9"/>
        <rFont val="ＭＳ Ｐゴシック"/>
        <family val="3"/>
        <charset val="128"/>
      </rPr>
      <t>見積金額</t>
    </r>
    <rPh sb="0" eb="2">
      <t>ミツモリ</t>
    </rPh>
    <rPh sb="2" eb="4">
      <t>キンガク</t>
    </rPh>
    <phoneticPr fontId="1"/>
  </si>
  <si>
    <r>
      <rPr>
        <sz val="9"/>
        <rFont val="ＭＳ Ｐゴシック"/>
        <family val="3"/>
        <charset val="128"/>
      </rPr>
      <t>￥</t>
    </r>
    <phoneticPr fontId="1"/>
  </si>
  <si>
    <r>
      <rPr>
        <sz val="9"/>
        <rFont val="ＭＳ Ｐゴシック"/>
        <family val="3"/>
        <charset val="128"/>
      </rPr>
      <t>部署名</t>
    </r>
    <rPh sb="0" eb="2">
      <t>ブショ</t>
    </rPh>
    <rPh sb="2" eb="3">
      <t>メイ</t>
    </rPh>
    <phoneticPr fontId="1"/>
  </si>
  <si>
    <r>
      <t xml:space="preserve"> Control No.</t>
    </r>
    <r>
      <rPr>
        <sz val="9"/>
        <rFont val="Meiryo UI"/>
        <family val="2"/>
        <charset val="128"/>
      </rPr>
      <t>：</t>
    </r>
    <phoneticPr fontId="1"/>
  </si>
  <si>
    <r>
      <t xml:space="preserve"> </t>
    </r>
    <r>
      <rPr>
        <sz val="9"/>
        <rFont val="ＭＳ Ｐゴシック"/>
        <family val="3"/>
        <charset val="128"/>
      </rPr>
      <t>なし</t>
    </r>
    <phoneticPr fontId="1"/>
  </si>
  <si>
    <r>
      <rPr>
        <sz val="9"/>
        <rFont val="ＭＳ Ｐゴシック"/>
        <family val="3"/>
        <charset val="128"/>
      </rPr>
      <t>改訂内容</t>
    </r>
    <r>
      <rPr>
        <sz val="9"/>
        <rFont val="Meiryo UI"/>
        <family val="2"/>
        <charset val="128"/>
      </rPr>
      <t>：</t>
    </r>
    <rPh sb="0" eb="2">
      <t>カイテイ</t>
    </rPh>
    <rPh sb="2" eb="4">
      <t>ナイヨウ</t>
    </rPh>
    <phoneticPr fontId="1"/>
  </si>
  <si>
    <r>
      <t xml:space="preserve"> </t>
    </r>
    <r>
      <rPr>
        <sz val="9"/>
        <rFont val="ＭＳ ゴシック"/>
        <family val="3"/>
        <charset val="128"/>
      </rPr>
      <t>その他（　</t>
    </r>
    <r>
      <rPr>
        <sz val="9"/>
        <rFont val="ＭＳ Ｐゴシック"/>
        <family val="3"/>
        <charset val="128"/>
      </rPr>
      <t>　　　</t>
    </r>
    <r>
      <rPr>
        <sz val="9"/>
        <rFont val="ＭＳ ゴシック"/>
        <family val="3"/>
        <charset val="128"/>
      </rPr>
      <t>）</t>
    </r>
    <phoneticPr fontId="1"/>
  </si>
  <si>
    <r>
      <rPr>
        <b/>
        <sz val="14"/>
        <rFont val="ＭＳ Ｐゴシック"/>
        <family val="3"/>
        <charset val="128"/>
      </rPr>
      <t>安全試験</t>
    </r>
    <r>
      <rPr>
        <b/>
        <sz val="14"/>
        <rFont val="Arial"/>
        <family val="2"/>
      </rPr>
      <t>/</t>
    </r>
    <r>
      <rPr>
        <b/>
        <sz val="14"/>
        <rFont val="ＭＳ Ｐゴシック"/>
        <family val="3"/>
        <charset val="128"/>
      </rPr>
      <t>各国認証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  <charset val="128"/>
      </rPr>
      <t>見積依頼書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  <charset val="128"/>
      </rPr>
      <t>兼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  <charset val="128"/>
      </rPr>
      <t>試験申込書</t>
    </r>
  </si>
  <si>
    <r>
      <t xml:space="preserve">1. </t>
    </r>
    <r>
      <rPr>
        <sz val="11"/>
        <rFont val="ＭＳ Ｐゴシック"/>
        <family val="3"/>
        <charset val="128"/>
      </rPr>
      <t>申請者　</t>
    </r>
    <r>
      <rPr>
        <sz val="9"/>
        <rFont val="Arial"/>
        <family val="2"/>
      </rPr>
      <t>&lt; Applicant &gt;</t>
    </r>
    <rPh sb="3" eb="6">
      <t>シンセイシャ</t>
    </rPh>
    <phoneticPr fontId="1"/>
  </si>
  <si>
    <r>
      <t>2.</t>
    </r>
    <r>
      <rPr>
        <sz val="11"/>
        <rFont val="ＭＳ Ｐゴシック"/>
        <family val="3"/>
        <charset val="128"/>
      </rPr>
      <t>　製造者　</t>
    </r>
    <r>
      <rPr>
        <sz val="9"/>
        <rFont val="Arial"/>
        <family val="2"/>
      </rPr>
      <t>&lt; Manufacturer &gt;</t>
    </r>
    <rPh sb="3" eb="6">
      <t>セイゾウシャ</t>
    </rPh>
    <phoneticPr fontId="1"/>
  </si>
  <si>
    <r>
      <t xml:space="preserve">3. </t>
    </r>
    <r>
      <rPr>
        <sz val="11"/>
        <rFont val="ＭＳ Ｐゴシック"/>
        <family val="3"/>
        <charset val="128"/>
      </rPr>
      <t>支払者　</t>
    </r>
    <r>
      <rPr>
        <sz val="9"/>
        <rFont val="Arial"/>
        <family val="2"/>
      </rPr>
      <t>&lt; Payer &gt;</t>
    </r>
    <rPh sb="3" eb="5">
      <t>シハライ</t>
    </rPh>
    <rPh sb="5" eb="6">
      <t>シャ</t>
    </rPh>
    <phoneticPr fontId="1"/>
  </si>
  <si>
    <r>
      <t xml:space="preserve">4. </t>
    </r>
    <r>
      <rPr>
        <sz val="11"/>
        <rFont val="ＭＳ Ｐゴシック"/>
        <family val="3"/>
        <charset val="128"/>
      </rPr>
      <t>依頼内容　</t>
    </r>
    <r>
      <rPr>
        <sz val="9"/>
        <rFont val="Arial"/>
        <family val="2"/>
      </rPr>
      <t>&lt; Service Requested &gt;</t>
    </r>
    <rPh sb="3" eb="5">
      <t>イライ</t>
    </rPh>
    <rPh sb="5" eb="7">
      <t>ナイヨウ</t>
    </rPh>
    <phoneticPr fontId="1"/>
  </si>
  <si>
    <r>
      <rPr>
        <sz val="9"/>
        <rFont val="ＭＳ Ｐゴシック"/>
        <family val="3"/>
        <charset val="128"/>
      </rPr>
      <t>改訂内容：</t>
    </r>
    <rPh sb="0" eb="2">
      <t>カイテイ</t>
    </rPh>
    <rPh sb="2" eb="4">
      <t>ナイヨウ</t>
    </rPh>
    <phoneticPr fontId="1"/>
  </si>
  <si>
    <r>
      <t xml:space="preserve">5. </t>
    </r>
    <r>
      <rPr>
        <sz val="11"/>
        <rFont val="ＭＳ Ｐゴシック"/>
        <family val="3"/>
        <charset val="128"/>
      </rPr>
      <t>製品情報　</t>
    </r>
    <r>
      <rPr>
        <sz val="9"/>
        <rFont val="Arial"/>
        <family val="2"/>
      </rPr>
      <t>&lt; Product Information &gt;</t>
    </r>
    <rPh sb="3" eb="5">
      <t>セイヒン</t>
    </rPh>
    <rPh sb="5" eb="7">
      <t>ジョウホウ</t>
    </rPh>
    <phoneticPr fontId="1"/>
  </si>
  <si>
    <r>
      <t xml:space="preserve"> </t>
    </r>
    <r>
      <rPr>
        <b/>
        <sz val="8"/>
        <rFont val="ＭＳ Ｐゴシック"/>
        <family val="3"/>
        <charset val="128"/>
      </rPr>
      <t>※特にご指定の無い場合は、ゆうパック又はヤマト便いずれかの着払いにてご返却いたします。</t>
    </r>
    <phoneticPr fontId="1"/>
  </si>
  <si>
    <r>
      <t xml:space="preserve">6. </t>
    </r>
    <r>
      <rPr>
        <sz val="11"/>
        <rFont val="ＭＳ Ｐゴシック"/>
        <family val="3"/>
        <charset val="128"/>
      </rPr>
      <t>サンプル</t>
    </r>
    <r>
      <rPr>
        <sz val="11"/>
        <rFont val="Arial"/>
        <family val="2"/>
      </rPr>
      <t xml:space="preserve">, </t>
    </r>
    <r>
      <rPr>
        <sz val="11"/>
        <rFont val="ＭＳ Ｐゴシック"/>
        <family val="3"/>
        <charset val="128"/>
      </rPr>
      <t>提出資料</t>
    </r>
    <r>
      <rPr>
        <sz val="11"/>
        <rFont val="Arial"/>
        <family val="2"/>
      </rPr>
      <t xml:space="preserve">, </t>
    </r>
    <r>
      <rPr>
        <sz val="11"/>
        <rFont val="ＭＳ Ｐゴシック"/>
        <family val="3"/>
        <charset val="128"/>
      </rPr>
      <t>申請書類　</t>
    </r>
    <r>
      <rPr>
        <sz val="9"/>
        <rFont val="Arial"/>
        <family val="2"/>
      </rPr>
      <t>&lt; Sample, Documents, App Form &gt;</t>
    </r>
    <rPh sb="15" eb="17">
      <t>シンセイ</t>
    </rPh>
    <rPh sb="17" eb="19">
      <t>ショルイ</t>
    </rPh>
    <phoneticPr fontId="1"/>
  </si>
  <si>
    <r>
      <rPr>
        <sz val="9"/>
        <rFont val="ＭＳ Ｐゴシック"/>
        <family val="3"/>
        <charset val="128"/>
      </rPr>
      <t>申込年月日</t>
    </r>
    <rPh sb="0" eb="2">
      <t>モウシコミ</t>
    </rPh>
    <rPh sb="2" eb="5">
      <t>ネンガッピ</t>
    </rPh>
    <phoneticPr fontId="1"/>
  </si>
  <si>
    <r>
      <rPr>
        <b/>
        <sz val="8"/>
        <rFont val="ＭＳ Ｐゴシック"/>
        <family val="3"/>
        <charset val="128"/>
      </rPr>
      <t>※</t>
    </r>
    <r>
      <rPr>
        <b/>
        <sz val="8"/>
        <rFont val="Arial"/>
        <family val="2"/>
      </rPr>
      <t xml:space="preserve"> </t>
    </r>
    <r>
      <rPr>
        <b/>
        <sz val="8"/>
        <rFont val="ＭＳ Ｐゴシック"/>
        <family val="3"/>
        <charset val="128"/>
      </rPr>
      <t>ご指定のない場合、電子ファイル（</t>
    </r>
    <r>
      <rPr>
        <b/>
        <sz val="8"/>
        <rFont val="Arial"/>
        <family val="2"/>
      </rPr>
      <t>PDF</t>
    </r>
    <r>
      <rPr>
        <b/>
        <sz val="8"/>
        <rFont val="ＭＳ Ｐゴシック"/>
        <family val="3"/>
        <charset val="128"/>
      </rPr>
      <t>）でのご提供になります。</t>
    </r>
    <rPh sb="3" eb="5">
      <t>シテイ</t>
    </rPh>
    <rPh sb="8" eb="10">
      <t>バアイ</t>
    </rPh>
    <rPh sb="11" eb="13">
      <t>デンシ</t>
    </rPh>
    <rPh sb="25" eb="27">
      <t>テイキョウ</t>
    </rPh>
    <phoneticPr fontId="1"/>
  </si>
  <si>
    <r>
      <rPr>
        <sz val="7"/>
        <rFont val="ＭＳ Ｐゴシック"/>
        <family val="3"/>
        <charset val="128"/>
      </rPr>
      <t>請求書発行後の請求先変更については、再発行手数料（請求金額</t>
    </r>
    <r>
      <rPr>
        <sz val="7"/>
        <rFont val="Arial"/>
        <family val="2"/>
      </rPr>
      <t>20</t>
    </r>
    <r>
      <rPr>
        <sz val="7"/>
        <rFont val="ＭＳ Ｐゴシック"/>
        <family val="3"/>
        <charset val="128"/>
      </rPr>
      <t>万未満は一律</t>
    </r>
    <r>
      <rPr>
        <sz val="7"/>
        <rFont val="Arial"/>
        <family val="2"/>
      </rPr>
      <t>20%</t>
    </r>
    <r>
      <rPr>
        <sz val="7"/>
        <rFont val="ＭＳ Ｐゴシック"/>
        <family val="3"/>
        <charset val="128"/>
      </rPr>
      <t>、</t>
    </r>
    <r>
      <rPr>
        <sz val="7"/>
        <rFont val="Arial"/>
        <family val="2"/>
      </rPr>
      <t>20</t>
    </r>
    <r>
      <rPr>
        <sz val="7"/>
        <rFont val="ＭＳ Ｐゴシック"/>
        <family val="3"/>
        <charset val="128"/>
      </rPr>
      <t>万以上</t>
    </r>
    <r>
      <rPr>
        <sz val="7"/>
        <rFont val="Arial"/>
        <family val="2"/>
      </rPr>
      <t>100</t>
    </r>
    <r>
      <rPr>
        <sz val="7"/>
        <rFont val="ＭＳ Ｐゴシック"/>
        <family val="3"/>
        <charset val="128"/>
      </rPr>
      <t>万未満は</t>
    </r>
    <r>
      <rPr>
        <sz val="7"/>
        <rFont val="Arial"/>
        <family val="2"/>
      </rPr>
      <t>10%</t>
    </r>
    <r>
      <rPr>
        <sz val="7"/>
        <rFont val="ＭＳ Ｐゴシック"/>
        <family val="3"/>
        <charset val="128"/>
      </rPr>
      <t>、</t>
    </r>
    <r>
      <rPr>
        <sz val="7"/>
        <rFont val="Arial"/>
        <family val="2"/>
      </rPr>
      <t>100</t>
    </r>
    <r>
      <rPr>
        <sz val="7"/>
        <rFont val="ＭＳ Ｐゴシック"/>
        <family val="3"/>
        <charset val="128"/>
      </rPr>
      <t>万以上は</t>
    </r>
    <r>
      <rPr>
        <sz val="7"/>
        <rFont val="Arial"/>
        <family val="2"/>
      </rPr>
      <t>5%</t>
    </r>
    <r>
      <rPr>
        <sz val="7"/>
        <rFont val="ＭＳ Ｐゴシック"/>
        <family val="3"/>
        <charset val="128"/>
      </rPr>
      <t>、</t>
    </r>
    <r>
      <rPr>
        <sz val="7"/>
        <rFont val="Arial"/>
        <family val="2"/>
      </rPr>
      <t>1000</t>
    </r>
    <r>
      <rPr>
        <sz val="7"/>
        <rFont val="ＭＳ Ｐゴシック"/>
        <family val="3"/>
        <charset val="128"/>
      </rPr>
      <t>万超は</t>
    </r>
    <r>
      <rPr>
        <sz val="7"/>
        <rFont val="Arial"/>
        <family val="2"/>
      </rPr>
      <t>3%</t>
    </r>
    <r>
      <rPr>
        <sz val="7"/>
        <rFont val="ＭＳ Ｐゴシック"/>
        <family val="3"/>
        <charset val="128"/>
      </rPr>
      <t>）を申し受けます。なお変更請求先が弊社日本支社として口座登録がない場合、いかなる場合もお受けできませんことをご了承ください。</t>
    </r>
    <phoneticPr fontId="1"/>
  </si>
  <si>
    <r>
      <rPr>
        <sz val="9"/>
        <rFont val="ＭＳ Ｐゴシック"/>
        <family val="3"/>
        <charset val="128"/>
      </rPr>
      <t>上記以外の国や認証業務をご希望の場合はサービス名をご記入ください（例</t>
    </r>
    <r>
      <rPr>
        <sz val="9"/>
        <rFont val="Arial"/>
        <family val="2"/>
      </rPr>
      <t xml:space="preserve"> CCC</t>
    </r>
    <r>
      <rPr>
        <sz val="9"/>
        <rFont val="ＭＳ Ｐゴシック"/>
        <family val="3"/>
        <charset val="128"/>
      </rPr>
      <t>、</t>
    </r>
    <r>
      <rPr>
        <sz val="9"/>
        <rFont val="Arial"/>
        <family val="2"/>
      </rPr>
      <t>ENEC</t>
    </r>
    <r>
      <rPr>
        <sz val="9"/>
        <rFont val="ＭＳ Ｐゴシック"/>
        <family val="3"/>
        <charset val="128"/>
      </rPr>
      <t>など）：</t>
    </r>
    <rPh sb="0" eb="2">
      <t>ジョウキ</t>
    </rPh>
    <rPh sb="2" eb="4">
      <t>イガイ</t>
    </rPh>
    <rPh sb="5" eb="6">
      <t>クニ</t>
    </rPh>
    <rPh sb="7" eb="9">
      <t>ニンショウ</t>
    </rPh>
    <rPh sb="9" eb="11">
      <t>ギョウム</t>
    </rPh>
    <rPh sb="13" eb="15">
      <t>キボウ</t>
    </rPh>
    <rPh sb="16" eb="18">
      <t>バアイ</t>
    </rPh>
    <rPh sb="23" eb="24">
      <t>メイ</t>
    </rPh>
    <rPh sb="26" eb="28">
      <t>キニュウ</t>
    </rPh>
    <rPh sb="33" eb="34">
      <t>レイ</t>
    </rPh>
    <phoneticPr fontId="1"/>
  </si>
  <si>
    <r>
      <t xml:space="preserve"> </t>
    </r>
    <r>
      <rPr>
        <sz val="9"/>
        <rFont val="ＭＳ Ｐゴシック"/>
        <family val="3"/>
        <charset val="128"/>
      </rPr>
      <t>その他（　　　　）</t>
    </r>
    <rPh sb="3" eb="4">
      <t>タ</t>
    </rPh>
    <phoneticPr fontId="1"/>
  </si>
  <si>
    <t>円</t>
    <rPh sb="0" eb="1">
      <t>エン</t>
    </rPh>
    <phoneticPr fontId="1"/>
  </si>
  <si>
    <r>
      <t xml:space="preserve">17. ITS-0106 </t>
    </r>
    <r>
      <rPr>
        <sz val="9"/>
        <rFont val="ＭＳ Ｐゴシック"/>
        <family val="3"/>
        <charset val="128"/>
      </rPr>
      <t>（</t>
    </r>
    <r>
      <rPr>
        <sz val="9"/>
        <rFont val="Arial"/>
        <family val="2"/>
      </rPr>
      <t>ID Declaration</t>
    </r>
    <r>
      <rPr>
        <sz val="9"/>
        <rFont val="ＭＳ Ｐゴシック"/>
        <family val="3"/>
        <charset val="128"/>
      </rPr>
      <t>）　</t>
    </r>
    <r>
      <rPr>
        <sz val="6"/>
        <rFont val="ＭＳ Ｐゴシック"/>
        <family val="3"/>
        <charset val="128"/>
      </rPr>
      <t>※工場が複数ある場合は工場毎にご準備ください</t>
    </r>
    <rPh sb="46" eb="48">
      <t>ジュンビ</t>
    </rPh>
    <phoneticPr fontId="1"/>
  </si>
  <si>
    <r>
      <t xml:space="preserve">12. Payment Confirmation Letter </t>
    </r>
    <r>
      <rPr>
        <sz val="9"/>
        <rFont val="ＭＳ Ｐゴシック"/>
        <family val="3"/>
        <charset val="128"/>
      </rPr>
      <t>（原紙</t>
    </r>
    <r>
      <rPr>
        <sz val="9"/>
        <rFont val="Arial"/>
        <family val="2"/>
      </rPr>
      <t>1</t>
    </r>
    <r>
      <rPr>
        <sz val="9"/>
        <rFont val="ＭＳ Ｐゴシック"/>
        <family val="3"/>
        <charset val="128"/>
      </rPr>
      <t>部）　</t>
    </r>
    <r>
      <rPr>
        <sz val="6"/>
        <rFont val="ＭＳ Ｐゴシック"/>
        <family val="3"/>
        <charset val="128"/>
      </rPr>
      <t>※</t>
    </r>
    <r>
      <rPr>
        <sz val="6"/>
        <rFont val="Arial"/>
        <family val="2"/>
      </rPr>
      <t>Payer</t>
    </r>
    <r>
      <rPr>
        <sz val="6"/>
        <rFont val="ＭＳ Ｐゴシック"/>
        <family val="3"/>
        <charset val="128"/>
      </rPr>
      <t>のみ</t>
    </r>
    <phoneticPr fontId="1"/>
  </si>
  <si>
    <r>
      <t>14. Satellite Pre-Assessment Questionnaire</t>
    </r>
    <r>
      <rPr>
        <sz val="5.5"/>
        <rFont val="ＭＳ Ｐゴシック"/>
        <family val="3"/>
        <charset val="128"/>
      </rPr>
      <t>　</t>
    </r>
    <r>
      <rPr>
        <sz val="6"/>
        <rFont val="ＭＳ Ｐゴシック"/>
        <family val="3"/>
        <charset val="128"/>
      </rPr>
      <t>※立会い時のみ</t>
    </r>
    <rPh sb="44" eb="46">
      <t>タチア</t>
    </rPh>
    <rPh sb="47" eb="48">
      <t>ジ</t>
    </rPh>
    <phoneticPr fontId="1"/>
  </si>
  <si>
    <r>
      <rPr>
        <sz val="9"/>
        <rFont val="ＭＳ Ｐゴシック"/>
        <family val="3"/>
        <charset val="128"/>
      </rPr>
      <t>※必ず提出予定日をご記入ください。</t>
    </r>
    <phoneticPr fontId="1"/>
  </si>
  <si>
    <r>
      <rPr>
        <sz val="9"/>
        <rFont val="ＭＳ Ｐゴシック"/>
        <family val="3"/>
        <charset val="128"/>
      </rPr>
      <t>インターテック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ジャパン株式会社</t>
    </r>
    <rPh sb="12" eb="16">
      <t>カブ</t>
    </rPh>
    <phoneticPr fontId="1"/>
  </si>
  <si>
    <r>
      <rPr>
        <sz val="9"/>
        <rFont val="ＭＳ Ｐゴシック"/>
        <family val="2"/>
        <charset val="128"/>
      </rPr>
      <t>部署名</t>
    </r>
    <rPh sb="0" eb="3">
      <t>ブショメイ</t>
    </rPh>
    <phoneticPr fontId="1"/>
  </si>
  <si>
    <r>
      <rPr>
        <sz val="9"/>
        <rFont val="ＭＳ Ｐゴシック"/>
        <family val="3"/>
        <charset val="128"/>
      </rPr>
      <t>担当者名</t>
    </r>
    <rPh sb="0" eb="2">
      <t>タントウ</t>
    </rPh>
    <rPh sb="2" eb="3">
      <t>シャ</t>
    </rPh>
    <rPh sb="3" eb="4">
      <t>メイ</t>
    </rPh>
    <phoneticPr fontId="1"/>
  </si>
  <si>
    <r>
      <t xml:space="preserve"> </t>
    </r>
    <r>
      <rPr>
        <sz val="9"/>
        <rFont val="ＭＳ Ｐゴシック"/>
        <family val="3"/>
        <charset val="128"/>
      </rPr>
      <t>申請者情報変更</t>
    </r>
    <rPh sb="1" eb="4">
      <t>シンセイシャ</t>
    </rPh>
    <rPh sb="4" eb="6">
      <t>ジョウホウ</t>
    </rPh>
    <rPh sb="6" eb="8">
      <t>ヘンコウ</t>
    </rPh>
    <phoneticPr fontId="1"/>
  </si>
  <si>
    <r>
      <t xml:space="preserve"> </t>
    </r>
    <r>
      <rPr>
        <sz val="9"/>
        <rFont val="ＭＳ Ｐゴシック"/>
        <family val="3"/>
        <charset val="128"/>
      </rPr>
      <t>工場情報変更</t>
    </r>
    <rPh sb="1" eb="3">
      <t>コウジョウ</t>
    </rPh>
    <rPh sb="3" eb="5">
      <t>ジョウホウ</t>
    </rPh>
    <rPh sb="5" eb="7">
      <t>ヘンコウ</t>
    </rPh>
    <phoneticPr fontId="1"/>
  </si>
  <si>
    <r>
      <t xml:space="preserve"> </t>
    </r>
    <r>
      <rPr>
        <sz val="9"/>
        <rFont val="ＭＳ Ｐゴシック"/>
        <family val="3"/>
        <charset val="128"/>
      </rPr>
      <t>有料によるサンプル破棄</t>
    </r>
    <phoneticPr fontId="1"/>
  </si>
  <si>
    <r>
      <t xml:space="preserve">11. Certification Agreement </t>
    </r>
    <r>
      <rPr>
        <sz val="9"/>
        <rFont val="ＭＳ Ｐゴシック"/>
        <family val="3"/>
        <charset val="128"/>
      </rPr>
      <t>（原紙</t>
    </r>
    <r>
      <rPr>
        <sz val="9"/>
        <rFont val="Arial"/>
        <family val="2"/>
      </rPr>
      <t>2</t>
    </r>
    <r>
      <rPr>
        <sz val="9"/>
        <rFont val="ＭＳ Ｐゴシック"/>
        <family val="3"/>
        <charset val="128"/>
      </rPr>
      <t>部）</t>
    </r>
    <phoneticPr fontId="1"/>
  </si>
  <si>
    <r>
      <t xml:space="preserve"> </t>
    </r>
    <r>
      <rPr>
        <sz val="9"/>
        <rFont val="ＭＳ Ｐゴシック"/>
        <family val="3"/>
        <charset val="128"/>
      </rPr>
      <t>その他（　　　　　</t>
    </r>
    <r>
      <rPr>
        <sz val="9"/>
        <rFont val="Arial"/>
        <family val="3"/>
      </rPr>
      <t>)</t>
    </r>
    <rPh sb="3" eb="4">
      <t>タ</t>
    </rPh>
    <phoneticPr fontId="1"/>
  </si>
  <si>
    <r>
      <t xml:space="preserve"> </t>
    </r>
    <r>
      <rPr>
        <sz val="9"/>
        <rFont val="ＭＳ Ｐゴシック"/>
        <family val="3"/>
        <charset val="128"/>
      </rPr>
      <t>評価試験</t>
    </r>
    <rPh sb="3" eb="4">
      <t>タメシ</t>
    </rPh>
    <phoneticPr fontId="1"/>
  </si>
  <si>
    <r>
      <t xml:space="preserve"> </t>
    </r>
    <r>
      <rPr>
        <sz val="9"/>
        <rFont val="ＭＳ Ｐゴシック"/>
        <family val="3"/>
        <charset val="128"/>
      </rPr>
      <t>改訂（レポート番号    ：</t>
    </r>
    <rPh sb="1" eb="3">
      <t>カイテイ</t>
    </rPh>
    <rPh sb="8" eb="10">
      <t>バンゴウ</t>
    </rPh>
    <phoneticPr fontId="1"/>
  </si>
  <si>
    <r>
      <t xml:space="preserve"> </t>
    </r>
    <r>
      <rPr>
        <sz val="9"/>
        <rFont val="ＭＳ Ｐゴシック"/>
        <family val="3"/>
        <charset val="128"/>
      </rPr>
      <t>改訂（</t>
    </r>
    <r>
      <rPr>
        <sz val="9"/>
        <rFont val="Arial"/>
        <family val="2"/>
      </rPr>
      <t xml:space="preserve">EN </t>
    </r>
    <r>
      <rPr>
        <sz val="9"/>
        <rFont val="ＭＳ Ｐゴシック"/>
        <family val="3"/>
        <charset val="128"/>
      </rPr>
      <t>レポート番号   ：</t>
    </r>
    <rPh sb="1" eb="3">
      <t>カイテイ</t>
    </rPh>
    <rPh sb="11" eb="13">
      <t>バンゴウ</t>
    </rPh>
    <phoneticPr fontId="1"/>
  </si>
  <si>
    <r>
      <t xml:space="preserve"> </t>
    </r>
    <r>
      <rPr>
        <sz val="9"/>
        <rFont val="ＭＳ Ｐゴシック"/>
        <family val="3"/>
        <charset val="128"/>
      </rPr>
      <t>改訂（</t>
    </r>
    <r>
      <rPr>
        <sz val="9"/>
        <rFont val="Arial"/>
        <family val="2"/>
      </rPr>
      <t xml:space="preserve">S-mark </t>
    </r>
    <r>
      <rPr>
        <sz val="9"/>
        <rFont val="ＭＳ Ｐゴシック"/>
        <family val="3"/>
        <charset val="128"/>
      </rPr>
      <t>認可証番号   ：</t>
    </r>
    <rPh sb="1" eb="3">
      <t>カイテイ</t>
    </rPh>
    <rPh sb="11" eb="13">
      <t>ニンカ</t>
    </rPh>
    <rPh sb="13" eb="14">
      <t>ショウ</t>
    </rPh>
    <rPh sb="14" eb="16">
      <t>バンゴウ</t>
    </rPh>
    <phoneticPr fontId="1"/>
  </si>
  <si>
    <t>感電保護クラス　</t>
    <phoneticPr fontId="1"/>
  </si>
  <si>
    <r>
      <t xml:space="preserve">         </t>
    </r>
    <r>
      <rPr>
        <sz val="9"/>
        <rFont val="ＭＳ Ｐゴシック"/>
        <family val="3"/>
        <charset val="128"/>
      </rPr>
      <t>その他  (         )</t>
    </r>
    <rPh sb="11" eb="12">
      <t>タ</t>
    </rPh>
    <phoneticPr fontId="1"/>
  </si>
  <si>
    <r>
      <t xml:space="preserve">       </t>
    </r>
    <r>
      <rPr>
        <sz val="9"/>
        <rFont val="ＭＳ Ｐゴシック"/>
        <family val="3"/>
        <charset val="128"/>
      </rPr>
      <t>その他</t>
    </r>
    <r>
      <rPr>
        <sz val="9"/>
        <rFont val="Arial"/>
        <family val="2"/>
      </rPr>
      <t xml:space="preserve">  (                  )</t>
    </r>
    <rPh sb="9" eb="10">
      <t>タ</t>
    </rPh>
    <phoneticPr fontId="1"/>
  </si>
  <si>
    <t>　　　</t>
    <phoneticPr fontId="1"/>
  </si>
  <si>
    <r>
      <rPr>
        <sz val="9"/>
        <rFont val="ＭＳ Ｐゴシック"/>
        <family val="3"/>
        <charset val="128"/>
      </rPr>
      <t>製品名</t>
    </r>
    <r>
      <rPr>
        <sz val="8"/>
        <rFont val="Arial"/>
        <family val="2"/>
      </rPr>
      <t xml:space="preserve"> Equipment Name</t>
    </r>
    <rPh sb="0" eb="3">
      <t>セイヒンメイ</t>
    </rPh>
    <phoneticPr fontId="1"/>
  </si>
  <si>
    <r>
      <rPr>
        <sz val="9"/>
        <rFont val="ＭＳ Ｐゴシック"/>
        <family val="3"/>
        <charset val="128"/>
      </rPr>
      <t>ブランド名</t>
    </r>
    <r>
      <rPr>
        <sz val="8"/>
        <rFont val="Arial"/>
        <family val="2"/>
      </rPr>
      <t xml:space="preserve"> Brand Name</t>
    </r>
    <rPh sb="4" eb="5">
      <t>メイ</t>
    </rPh>
    <phoneticPr fontId="1"/>
  </si>
  <si>
    <r>
      <rPr>
        <sz val="9"/>
        <rFont val="ＭＳ Ｐゴシック"/>
        <family val="3"/>
        <charset val="128"/>
      </rPr>
      <t>モデル名</t>
    </r>
    <r>
      <rPr>
        <sz val="8"/>
        <rFont val="Arial"/>
        <family val="2"/>
      </rPr>
      <t xml:space="preserve"> Model/Type Name</t>
    </r>
    <rPh sb="3" eb="4">
      <t>メイ</t>
    </rPh>
    <phoneticPr fontId="1"/>
  </si>
  <si>
    <t>E-mail: yoyaku.etls-japan@intertek.com</t>
    <phoneticPr fontId="1"/>
  </si>
  <si>
    <r>
      <t>(</t>
    </r>
    <r>
      <rPr>
        <sz val="8"/>
        <rFont val="ＭＳ Ｐゴシック"/>
        <family val="3"/>
        <charset val="128"/>
      </rPr>
      <t>施行日：</t>
    </r>
    <r>
      <rPr>
        <sz val="8"/>
        <rFont val="Arial"/>
        <family val="2"/>
      </rPr>
      <t>2024</t>
    </r>
    <r>
      <rPr>
        <sz val="8"/>
        <rFont val="ＭＳ Ｐゴシック"/>
        <family val="3"/>
        <charset val="128"/>
      </rPr>
      <t>年</t>
    </r>
    <r>
      <rPr>
        <sz val="8"/>
        <rFont val="Arial"/>
        <family val="2"/>
      </rPr>
      <t>3</t>
    </r>
    <r>
      <rPr>
        <sz val="8"/>
        <rFont val="ＭＳ Ｐゴシック"/>
        <family val="3"/>
        <charset val="128"/>
      </rPr>
      <t>月</t>
    </r>
    <r>
      <rPr>
        <sz val="8"/>
        <rFont val="Arial"/>
        <family val="2"/>
      </rPr>
      <t>18</t>
    </r>
    <r>
      <rPr>
        <sz val="8"/>
        <rFont val="ＭＳ Ｐゴシック"/>
        <family val="3"/>
        <charset val="128"/>
      </rPr>
      <t>日</t>
    </r>
    <r>
      <rPr>
        <sz val="8"/>
        <rFont val="Arial"/>
        <family val="2"/>
      </rPr>
      <t>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</si>
</sst>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7" formatCode="#,##0_ "/>
    <numFmt numFmtId="178" formatCode="#"/>
  </numFmts>
  <fonts count="3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sz val="9"/>
      <color indexed="81"/>
      <name val="ＭＳ Ｐゴシック"/>
      <family val="3"/>
      <charset val="128"/>
    </font>
    <font>
      <sz val="9"/>
      <color indexed="81"/>
      <name val="Arial"/>
      <family val="2"/>
    </font>
    <font>
      <sz val="5.5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rgb="FFCC00FF"/>
      <name val="Arial"/>
      <family val="2"/>
    </font>
    <font>
      <sz val="9"/>
      <color rgb="FFFF0000"/>
      <name val="Arial"/>
      <family val="2"/>
    </font>
    <font>
      <b/>
      <sz val="14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6"/>
      <name val="Arial"/>
      <family val="2"/>
    </font>
    <font>
      <b/>
      <sz val="11"/>
      <name val="ＭＳ Ｐゴシック"/>
      <family val="3"/>
      <charset val="128"/>
    </font>
    <font>
      <b/>
      <sz val="8"/>
      <name val="Arial"/>
      <family val="2"/>
    </font>
    <font>
      <b/>
      <sz val="8"/>
      <name val="ＭＳ Ｐゴシック"/>
      <family val="3"/>
      <charset val="128"/>
    </font>
    <font>
      <sz val="9"/>
      <name val="Meiryo UI"/>
      <family val="2"/>
      <charset val="128"/>
    </font>
    <font>
      <sz val="9"/>
      <name val="ＭＳ ゴシック"/>
      <family val="3"/>
      <charset val="128"/>
    </font>
    <font>
      <sz val="9"/>
      <name val="ＭＳ Ｐゴシック"/>
      <family val="2"/>
      <charset val="128"/>
    </font>
    <font>
      <sz val="7"/>
      <name val="Arial"/>
      <family val="2"/>
    </font>
    <font>
      <sz val="7"/>
      <name val="ＭＳ Ｐゴシック"/>
      <family val="3"/>
      <charset val="128"/>
    </font>
    <font>
      <sz val="9"/>
      <name val="Arial"/>
      <family val="3"/>
      <charset val="128"/>
    </font>
    <font>
      <sz val="8"/>
      <color theme="0" tint="-0.249977111117893"/>
      <name val="Arial"/>
      <family val="2"/>
    </font>
    <font>
      <sz val="9"/>
      <color theme="0" tint="-0.249977111117893"/>
      <name val="Arial"/>
      <family val="2"/>
    </font>
    <font>
      <sz val="8"/>
      <name val="ＭＳ Ｐゴシック"/>
      <family val="3"/>
      <charset val="128"/>
    </font>
    <font>
      <sz val="9"/>
      <name val="Arial"/>
      <family val="2"/>
      <charset val="128"/>
    </font>
    <font>
      <sz val="9"/>
      <color indexed="81"/>
      <name val="MS P ゴシック"/>
      <family val="3"/>
      <charset val="128"/>
    </font>
    <font>
      <sz val="9"/>
      <name val="Arial"/>
      <family val="3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347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2" borderId="3" xfId="0" applyFont="1" applyFill="1" applyBorder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19" xfId="0" applyFont="1" applyBorder="1" applyProtection="1">
      <alignment vertical="center"/>
      <protection locked="0"/>
    </xf>
    <xf numFmtId="0" fontId="3" fillId="0" borderId="20" xfId="0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 applyProtection="1">
      <alignment horizontal="right" vertical="center"/>
      <protection locked="0"/>
    </xf>
    <xf numFmtId="0" fontId="3" fillId="0" borderId="15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176" fontId="3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3" fillId="0" borderId="56" xfId="0" applyFont="1" applyBorder="1" applyProtection="1">
      <alignment vertical="center"/>
      <protection locked="0"/>
    </xf>
    <xf numFmtId="0" fontId="3" fillId="5" borderId="16" xfId="0" applyFont="1" applyFill="1" applyBorder="1" applyProtection="1">
      <alignment vertical="center"/>
      <protection locked="0"/>
    </xf>
    <xf numFmtId="0" fontId="3" fillId="5" borderId="17" xfId="0" applyFont="1" applyFill="1" applyBorder="1" applyAlignment="1" applyProtection="1">
      <alignment vertical="center" shrinkToFit="1"/>
      <protection locked="0"/>
    </xf>
    <xf numFmtId="0" fontId="3" fillId="5" borderId="17" xfId="0" applyFont="1" applyFill="1" applyBorder="1" applyProtection="1">
      <alignment vertical="center"/>
      <protection locked="0"/>
    </xf>
    <xf numFmtId="0" fontId="3" fillId="5" borderId="24" xfId="0" applyFont="1" applyFill="1" applyBorder="1" applyProtection="1">
      <alignment vertical="center"/>
      <protection locked="0"/>
    </xf>
    <xf numFmtId="0" fontId="3" fillId="5" borderId="13" xfId="0" applyFont="1" applyFill="1" applyBorder="1" applyProtection="1">
      <alignment vertical="center"/>
      <protection locked="0"/>
    </xf>
    <xf numFmtId="0" fontId="6" fillId="5" borderId="13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vertical="center" indent="1"/>
      <protection locked="0"/>
    </xf>
    <xf numFmtId="0" fontId="15" fillId="0" borderId="0" xfId="0" applyFont="1" applyAlignment="1" applyProtection="1">
      <alignment horizontal="left" vertical="center" indent="1"/>
      <protection locked="0"/>
    </xf>
    <xf numFmtId="0" fontId="15" fillId="0" borderId="19" xfId="0" applyFont="1" applyBorder="1" applyAlignment="1" applyProtection="1">
      <alignment horizontal="left" vertical="center" indent="1"/>
      <protection locked="0"/>
    </xf>
    <xf numFmtId="0" fontId="20" fillId="0" borderId="8" xfId="0" applyFont="1" applyBorder="1" applyProtection="1">
      <alignment vertical="center"/>
      <protection locked="0"/>
    </xf>
    <xf numFmtId="0" fontId="3" fillId="0" borderId="9" xfId="0" applyFont="1" applyBorder="1" applyAlignment="1" applyProtection="1">
      <alignment horizontal="left" vertical="center" indent="1"/>
      <protection locked="0"/>
    </xf>
    <xf numFmtId="0" fontId="3" fillId="0" borderId="10" xfId="0" applyFont="1" applyBorder="1" applyAlignment="1" applyProtection="1">
      <alignment horizontal="left" vertical="center" indent="1"/>
      <protection locked="0"/>
    </xf>
    <xf numFmtId="0" fontId="24" fillId="0" borderId="57" xfId="0" applyFont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right" vertical="center"/>
      <protection locked="0"/>
    </xf>
    <xf numFmtId="0" fontId="29" fillId="0" borderId="0" xfId="0" applyFont="1" applyProtection="1">
      <alignment vertical="center"/>
      <protection locked="0"/>
    </xf>
    <xf numFmtId="0" fontId="7" fillId="0" borderId="19" xfId="0" applyFont="1" applyBorder="1" applyProtection="1">
      <alignment vertical="center"/>
      <protection locked="0"/>
    </xf>
    <xf numFmtId="0" fontId="3" fillId="5" borderId="16" xfId="0" applyFont="1" applyFill="1" applyBorder="1">
      <alignment vertical="center"/>
    </xf>
    <xf numFmtId="0" fontId="7" fillId="0" borderId="0" xfId="0" applyFont="1">
      <alignment vertical="center"/>
    </xf>
    <xf numFmtId="0" fontId="3" fillId="5" borderId="11" xfId="0" applyFont="1" applyFill="1" applyBorder="1">
      <alignment vertical="center"/>
    </xf>
    <xf numFmtId="0" fontId="3" fillId="5" borderId="13" xfId="0" applyFont="1" applyFill="1" applyBorder="1">
      <alignment vertical="center"/>
    </xf>
    <xf numFmtId="0" fontId="3" fillId="5" borderId="12" xfId="0" applyFont="1" applyFill="1" applyBorder="1">
      <alignment vertical="center"/>
    </xf>
    <xf numFmtId="0" fontId="3" fillId="4" borderId="20" xfId="0" applyFont="1" applyFill="1" applyBorder="1" applyAlignment="1">
      <alignment horizontal="left" vertical="center" indent="1"/>
    </xf>
    <xf numFmtId="0" fontId="3" fillId="4" borderId="0" xfId="0" applyFont="1" applyFill="1">
      <alignment vertical="center"/>
    </xf>
    <xf numFmtId="0" fontId="3" fillId="4" borderId="20" xfId="0" applyFont="1" applyFill="1" applyBorder="1" applyAlignment="1">
      <alignment vertical="top"/>
    </xf>
    <xf numFmtId="0" fontId="3" fillId="4" borderId="0" xfId="0" applyFont="1" applyFill="1" applyAlignment="1">
      <alignment vertical="top"/>
    </xf>
    <xf numFmtId="0" fontId="3" fillId="4" borderId="21" xfId="0" applyFont="1" applyFill="1" applyBorder="1" applyAlignment="1">
      <alignment vertical="top"/>
    </xf>
    <xf numFmtId="0" fontId="3" fillId="4" borderId="22" xfId="0" applyFont="1" applyFill="1" applyBorder="1" applyAlignment="1">
      <alignment vertical="top"/>
    </xf>
    <xf numFmtId="0" fontId="3" fillId="4" borderId="5" xfId="0" applyFont="1" applyFill="1" applyBorder="1" applyAlignment="1">
      <alignment vertical="top"/>
    </xf>
    <xf numFmtId="0" fontId="3" fillId="4" borderId="23" xfId="0" applyFont="1" applyFill="1" applyBorder="1" applyAlignment="1">
      <alignment vertical="top"/>
    </xf>
    <xf numFmtId="0" fontId="3" fillId="0" borderId="3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4" borderId="22" xfId="0" applyFont="1" applyFill="1" applyBorder="1" applyAlignment="1">
      <alignment horizontal="left" vertical="center" indent="1"/>
    </xf>
    <xf numFmtId="0" fontId="3" fillId="4" borderId="5" xfId="0" applyFont="1" applyFill="1" applyBorder="1">
      <alignment vertical="center"/>
    </xf>
    <xf numFmtId="0" fontId="3" fillId="4" borderId="23" xfId="0" applyFont="1" applyFill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 indent="1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 wrapText="1" shrinkToFit="1"/>
    </xf>
    <xf numFmtId="0" fontId="3" fillId="0" borderId="3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3" fillId="5" borderId="14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3" fillId="5" borderId="51" xfId="0" applyFont="1" applyFill="1" applyBorder="1" applyAlignment="1">
      <alignment horizontal="left" vertical="center"/>
    </xf>
    <xf numFmtId="0" fontId="3" fillId="5" borderId="36" xfId="0" applyFont="1" applyFill="1" applyBorder="1" applyAlignment="1">
      <alignment horizontal="left" vertical="center"/>
    </xf>
    <xf numFmtId="0" fontId="3" fillId="5" borderId="52" xfId="0" applyFont="1" applyFill="1" applyBorder="1" applyAlignment="1">
      <alignment horizontal="left" vertical="center"/>
    </xf>
    <xf numFmtId="49" fontId="3" fillId="4" borderId="51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4" borderId="36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4" borderId="15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0" borderId="30" xfId="0" applyFont="1" applyBorder="1" applyAlignment="1" applyProtection="1">
      <alignment horizontal="left" vertical="center" shrinkToFit="1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 indent="1"/>
      <protection locked="0"/>
    </xf>
    <xf numFmtId="0" fontId="3" fillId="0" borderId="22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32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4" borderId="20" xfId="0" applyFont="1" applyFill="1" applyBorder="1" applyAlignment="1">
      <alignment horizontal="left" vertical="center" indent="1"/>
    </xf>
    <xf numFmtId="0" fontId="3" fillId="4" borderId="0" xfId="0" applyFont="1" applyFill="1">
      <alignment vertical="center"/>
    </xf>
    <xf numFmtId="0" fontId="3" fillId="4" borderId="21" xfId="0" applyFont="1" applyFill="1" applyBorder="1">
      <alignment vertical="center"/>
    </xf>
    <xf numFmtId="0" fontId="3" fillId="0" borderId="35" xfId="0" applyFont="1" applyBorder="1" applyAlignment="1">
      <alignment horizontal="left" vertical="center" indent="1"/>
    </xf>
    <xf numFmtId="0" fontId="3" fillId="4" borderId="56" xfId="0" applyFont="1" applyFill="1" applyBorder="1" applyAlignment="1" applyProtection="1">
      <alignment horizontal="left" vertical="center" shrinkToFit="1"/>
      <protection locked="0"/>
    </xf>
    <xf numFmtId="0" fontId="3" fillId="4" borderId="71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left" vertical="center" indent="1"/>
      <protection locked="0"/>
    </xf>
    <xf numFmtId="0" fontId="3" fillId="0" borderId="19" xfId="0" applyFont="1" applyBorder="1" applyAlignment="1" applyProtection="1">
      <alignment horizontal="left" vertical="center" indent="1"/>
      <protection locked="0"/>
    </xf>
    <xf numFmtId="0" fontId="3" fillId="0" borderId="5" xfId="0" applyFont="1" applyBorder="1" applyAlignment="1" applyProtection="1">
      <alignment horizontal="left" vertical="center" indent="1"/>
      <protection locked="0"/>
    </xf>
    <xf numFmtId="0" fontId="3" fillId="0" borderId="6" xfId="0" applyFont="1" applyBorder="1" applyAlignment="1" applyProtection="1">
      <alignment horizontal="left" vertical="center" indent="1"/>
      <protection locked="0"/>
    </xf>
    <xf numFmtId="0" fontId="3" fillId="4" borderId="26" xfId="0" applyFont="1" applyFill="1" applyBorder="1" applyAlignment="1" applyProtection="1">
      <alignment horizontal="left" vertical="center" indent="1" shrinkToFit="1"/>
      <protection locked="0"/>
    </xf>
    <xf numFmtId="0" fontId="3" fillId="4" borderId="18" xfId="0" applyFont="1" applyFill="1" applyBorder="1" applyAlignment="1" applyProtection="1">
      <alignment horizontal="left" vertical="center" indent="1" shrinkToFit="1"/>
      <protection locked="0"/>
    </xf>
    <xf numFmtId="0" fontId="3" fillId="4" borderId="27" xfId="0" applyFont="1" applyFill="1" applyBorder="1" applyAlignment="1" applyProtection="1">
      <alignment horizontal="left" vertical="center" indent="1" shrinkToFit="1"/>
      <protection locked="0"/>
    </xf>
    <xf numFmtId="0" fontId="3" fillId="4" borderId="44" xfId="0" applyFont="1" applyFill="1" applyBorder="1" applyAlignment="1" applyProtection="1">
      <alignment horizontal="left" vertical="center" indent="1" shrinkToFit="1"/>
      <protection locked="0"/>
    </xf>
    <xf numFmtId="0" fontId="3" fillId="4" borderId="46" xfId="0" applyFont="1" applyFill="1" applyBorder="1" applyAlignment="1" applyProtection="1">
      <alignment horizontal="left" vertical="center" indent="1" shrinkToFit="1"/>
      <protection locked="0"/>
    </xf>
    <xf numFmtId="0" fontId="3" fillId="5" borderId="18" xfId="0" applyFont="1" applyFill="1" applyBorder="1" applyAlignment="1" applyProtection="1">
      <alignment horizontal="left" vertical="center"/>
      <protection locked="0"/>
    </xf>
    <xf numFmtId="0" fontId="3" fillId="5" borderId="44" xfId="0" applyFont="1" applyFill="1" applyBorder="1" applyAlignment="1" applyProtection="1">
      <alignment horizontal="left" vertical="center"/>
      <protection locked="0"/>
    </xf>
    <xf numFmtId="0" fontId="3" fillId="5" borderId="46" xfId="0" applyFont="1" applyFill="1" applyBorder="1" applyAlignment="1" applyProtection="1">
      <alignment horizontal="left" vertical="center"/>
      <protection locked="0"/>
    </xf>
    <xf numFmtId="0" fontId="3" fillId="4" borderId="45" xfId="0" applyFont="1" applyFill="1" applyBorder="1" applyAlignment="1" applyProtection="1">
      <alignment horizontal="left" vertical="center" indent="1" shrinkToFit="1"/>
      <protection locked="0"/>
    </xf>
    <xf numFmtId="49" fontId="3" fillId="4" borderId="52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5" borderId="51" xfId="0" applyFont="1" applyFill="1" applyBorder="1" applyAlignment="1" applyProtection="1">
      <alignment horizontal="left" vertical="center"/>
      <protection locked="0"/>
    </xf>
    <xf numFmtId="0" fontId="3" fillId="5" borderId="36" xfId="0" applyFont="1" applyFill="1" applyBorder="1" applyAlignment="1" applyProtection="1">
      <alignment horizontal="left" vertical="center"/>
      <protection locked="0"/>
    </xf>
    <xf numFmtId="0" fontId="3" fillId="5" borderId="52" xfId="0" applyFont="1" applyFill="1" applyBorder="1" applyAlignment="1" applyProtection="1">
      <alignment horizontal="left" vertical="center"/>
      <protection locked="0"/>
    </xf>
    <xf numFmtId="0" fontId="3" fillId="0" borderId="36" xfId="0" applyFont="1" applyBorder="1" applyAlignment="1">
      <alignment horizontal="left" vertical="center" indent="1"/>
    </xf>
    <xf numFmtId="0" fontId="3" fillId="4" borderId="36" xfId="0" applyFont="1" applyFill="1" applyBorder="1" applyAlignment="1" applyProtection="1">
      <alignment horizontal="left" vertical="center" indent="1" shrinkToFit="1"/>
      <protection locked="0"/>
    </xf>
    <xf numFmtId="0" fontId="3" fillId="0" borderId="6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3" fillId="0" borderId="79" xfId="0" applyNumberFormat="1" applyFont="1" applyBorder="1" applyAlignment="1" applyProtection="1">
      <alignment horizontal="center" vertical="center"/>
      <protection locked="0"/>
    </xf>
    <xf numFmtId="176" fontId="3" fillId="0" borderId="25" xfId="0" applyNumberFormat="1" applyFont="1" applyBorder="1" applyAlignment="1" applyProtection="1">
      <alignment horizontal="center" vertical="center"/>
      <protection locked="0"/>
    </xf>
    <xf numFmtId="176" fontId="3" fillId="0" borderId="75" xfId="0" applyNumberFormat="1" applyFont="1" applyBorder="1" applyAlignment="1" applyProtection="1">
      <alignment horizontal="center" vertical="center"/>
      <protection locked="0"/>
    </xf>
    <xf numFmtId="176" fontId="3" fillId="0" borderId="74" xfId="0" applyNumberFormat="1" applyFont="1" applyBorder="1" applyAlignment="1" applyProtection="1">
      <alignment horizontal="center" vertical="center"/>
      <protection locked="0"/>
    </xf>
    <xf numFmtId="176" fontId="3" fillId="0" borderId="80" xfId="0" applyNumberFormat="1" applyFont="1" applyBorder="1" applyAlignment="1" applyProtection="1">
      <alignment horizontal="center" vertical="center"/>
      <protection locked="0"/>
    </xf>
    <xf numFmtId="0" fontId="3" fillId="2" borderId="48" xfId="0" applyFont="1" applyFill="1" applyBorder="1" applyAlignment="1" applyProtection="1">
      <alignment horizontal="center" vertical="center"/>
      <protection locked="0"/>
    </xf>
    <xf numFmtId="38" fontId="3" fillId="2" borderId="44" xfId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46" xfId="0" applyFont="1" applyBorder="1" applyAlignment="1" applyProtection="1">
      <alignment horizontal="center" vertical="center"/>
      <protection hidden="1"/>
    </xf>
    <xf numFmtId="176" fontId="3" fillId="0" borderId="41" xfId="0" applyNumberFormat="1" applyFont="1" applyBorder="1" applyAlignment="1" applyProtection="1">
      <alignment horizontal="center" vertical="center"/>
      <protection locked="0"/>
    </xf>
    <xf numFmtId="176" fontId="3" fillId="0" borderId="18" xfId="0" applyNumberFormat="1" applyFont="1" applyBorder="1" applyAlignment="1" applyProtection="1">
      <alignment horizontal="center" vertical="center"/>
      <protection locked="0"/>
    </xf>
    <xf numFmtId="176" fontId="3" fillId="0" borderId="27" xfId="0" applyNumberFormat="1" applyFont="1" applyBorder="1" applyAlignment="1" applyProtection="1">
      <alignment horizontal="center" vertical="center"/>
      <protection locked="0"/>
    </xf>
    <xf numFmtId="0" fontId="3" fillId="5" borderId="81" xfId="0" applyFont="1" applyFill="1" applyBorder="1" applyAlignment="1">
      <alignment horizontal="center" vertical="center"/>
    </xf>
    <xf numFmtId="0" fontId="3" fillId="5" borderId="69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176" fontId="3" fillId="0" borderId="47" xfId="0" applyNumberFormat="1" applyFont="1" applyBorder="1" applyAlignment="1" applyProtection="1">
      <alignment horizontal="center" vertical="center"/>
      <protection locked="0"/>
    </xf>
    <xf numFmtId="176" fontId="3" fillId="0" borderId="34" xfId="0" applyNumberFormat="1" applyFont="1" applyBorder="1" applyAlignment="1" applyProtection="1">
      <alignment horizontal="center" vertical="center"/>
      <protection locked="0"/>
    </xf>
    <xf numFmtId="176" fontId="3" fillId="2" borderId="29" xfId="0" applyNumberFormat="1" applyFont="1" applyFill="1" applyBorder="1" applyAlignment="1" applyProtection="1">
      <alignment horizontal="center" vertical="center"/>
      <protection locked="0"/>
    </xf>
    <xf numFmtId="176" fontId="3" fillId="2" borderId="30" xfId="0" applyNumberFormat="1" applyFont="1" applyFill="1" applyBorder="1" applyAlignment="1" applyProtection="1">
      <alignment horizontal="center" vertical="center"/>
      <protection locked="0"/>
    </xf>
    <xf numFmtId="176" fontId="3" fillId="2" borderId="31" xfId="0" applyNumberFormat="1" applyFont="1" applyFill="1" applyBorder="1" applyAlignment="1" applyProtection="1">
      <alignment horizontal="center" vertical="center"/>
      <protection locked="0"/>
    </xf>
    <xf numFmtId="178" fontId="3" fillId="4" borderId="18" xfId="0" applyNumberFormat="1" applyFont="1" applyFill="1" applyBorder="1" applyAlignment="1" applyProtection="1">
      <alignment horizontal="center" vertical="center"/>
      <protection locked="0"/>
    </xf>
    <xf numFmtId="178" fontId="3" fillId="4" borderId="44" xfId="0" applyNumberFormat="1" applyFont="1" applyFill="1" applyBorder="1" applyAlignment="1" applyProtection="1">
      <alignment horizontal="center" vertical="center"/>
      <protection locked="0"/>
    </xf>
    <xf numFmtId="178" fontId="3" fillId="4" borderId="45" xfId="0" applyNumberFormat="1" applyFont="1" applyFill="1" applyBorder="1" applyAlignment="1" applyProtection="1">
      <alignment horizontal="center" vertical="center"/>
      <protection locked="0"/>
    </xf>
    <xf numFmtId="0" fontId="8" fillId="0" borderId="28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3" fillId="5" borderId="43" xfId="0" applyFont="1" applyFill="1" applyBorder="1" applyAlignment="1">
      <alignment horizontal="left" vertical="center" indent="1"/>
    </xf>
    <xf numFmtId="0" fontId="3" fillId="5" borderId="44" xfId="0" applyFont="1" applyFill="1" applyBorder="1" applyAlignment="1">
      <alignment horizontal="left" vertical="center" indent="1"/>
    </xf>
    <xf numFmtId="0" fontId="3" fillId="5" borderId="45" xfId="0" applyFont="1" applyFill="1" applyBorder="1" applyAlignment="1">
      <alignment horizontal="left" vertical="center" indent="1"/>
    </xf>
    <xf numFmtId="0" fontId="3" fillId="0" borderId="43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83" xfId="0" applyFont="1" applyFill="1" applyBorder="1" applyAlignment="1">
      <alignment horizontal="center" vertical="center"/>
    </xf>
    <xf numFmtId="177" fontId="3" fillId="2" borderId="29" xfId="0" applyNumberFormat="1" applyFont="1" applyFill="1" applyBorder="1" applyAlignment="1">
      <alignment horizontal="center" vertical="center"/>
    </xf>
    <xf numFmtId="177" fontId="3" fillId="2" borderId="30" xfId="0" applyNumberFormat="1" applyFont="1" applyFill="1" applyBorder="1" applyAlignment="1">
      <alignment horizontal="center" vertical="center"/>
    </xf>
    <xf numFmtId="177" fontId="3" fillId="2" borderId="83" xfId="0" applyNumberFormat="1" applyFont="1" applyFill="1" applyBorder="1" applyAlignment="1">
      <alignment horizontal="center" vertical="center"/>
    </xf>
    <xf numFmtId="0" fontId="3" fillId="5" borderId="43" xfId="0" applyFont="1" applyFill="1" applyBorder="1" applyAlignment="1" applyProtection="1">
      <alignment horizontal="left" vertical="center" indent="1"/>
      <protection locked="0"/>
    </xf>
    <xf numFmtId="0" fontId="3" fillId="5" borderId="44" xfId="0" applyFont="1" applyFill="1" applyBorder="1" applyAlignment="1" applyProtection="1">
      <alignment horizontal="left" vertical="center" indent="1"/>
      <protection locked="0"/>
    </xf>
    <xf numFmtId="0" fontId="3" fillId="5" borderId="45" xfId="0" applyFont="1" applyFill="1" applyBorder="1" applyAlignment="1" applyProtection="1">
      <alignment horizontal="left" vertical="center" indent="1"/>
      <protection locked="0"/>
    </xf>
    <xf numFmtId="0" fontId="3" fillId="5" borderId="55" xfId="0" applyFont="1" applyFill="1" applyBorder="1" applyAlignment="1" applyProtection="1">
      <alignment horizontal="left" vertical="center" indent="1"/>
      <protection locked="0"/>
    </xf>
    <xf numFmtId="0" fontId="3" fillId="5" borderId="56" xfId="0" applyFont="1" applyFill="1" applyBorder="1" applyAlignment="1" applyProtection="1">
      <alignment horizontal="left" vertical="center" indent="1"/>
      <protection locked="0"/>
    </xf>
    <xf numFmtId="0" fontId="3" fillId="5" borderId="57" xfId="0" applyFont="1" applyFill="1" applyBorder="1" applyAlignment="1" applyProtection="1">
      <alignment horizontal="left" vertical="center" indent="1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178" fontId="3" fillId="4" borderId="81" xfId="0" applyNumberFormat="1" applyFont="1" applyFill="1" applyBorder="1" applyAlignment="1" applyProtection="1">
      <alignment horizontal="center" vertical="center"/>
      <protection locked="0"/>
    </xf>
    <xf numFmtId="178" fontId="3" fillId="4" borderId="37" xfId="0" applyNumberFormat="1" applyFont="1" applyFill="1" applyBorder="1" applyAlignment="1" applyProtection="1">
      <alignment horizontal="center" vertical="center"/>
      <protection locked="0"/>
    </xf>
    <xf numFmtId="178" fontId="3" fillId="4" borderId="82" xfId="0" applyNumberFormat="1" applyFont="1" applyFill="1" applyBorder="1" applyAlignment="1" applyProtection="1">
      <alignment horizontal="center" vertical="center"/>
      <protection locked="0"/>
    </xf>
    <xf numFmtId="49" fontId="3" fillId="4" borderId="18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4" borderId="44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4" borderId="45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4" borderId="46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5" borderId="18" xfId="0" applyFont="1" applyFill="1" applyBorder="1" applyAlignment="1">
      <alignment horizontal="left" vertical="center"/>
    </xf>
    <xf numFmtId="0" fontId="3" fillId="5" borderId="44" xfId="0" applyFont="1" applyFill="1" applyBorder="1" applyAlignment="1">
      <alignment horizontal="left" vertical="center"/>
    </xf>
    <xf numFmtId="0" fontId="3" fillId="5" borderId="46" xfId="0" applyFont="1" applyFill="1" applyBorder="1" applyAlignment="1">
      <alignment horizontal="left" vertical="center"/>
    </xf>
    <xf numFmtId="0" fontId="3" fillId="2" borderId="8" xfId="0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 applyProtection="1">
      <alignment horizontal="right" vertical="center"/>
      <protection locked="0"/>
    </xf>
    <xf numFmtId="0" fontId="3" fillId="4" borderId="78" xfId="0" applyFont="1" applyFill="1" applyBorder="1" applyAlignment="1" applyProtection="1">
      <alignment horizontal="left" vertical="center" indent="1" shrinkToFit="1"/>
      <protection locked="0"/>
    </xf>
    <xf numFmtId="0" fontId="3" fillId="4" borderId="73" xfId="0" applyFont="1" applyFill="1" applyBorder="1" applyAlignment="1" applyProtection="1">
      <alignment horizontal="left" vertical="center" indent="1" shrinkToFit="1"/>
      <protection locked="0"/>
    </xf>
    <xf numFmtId="0" fontId="3" fillId="4" borderId="74" xfId="0" applyFont="1" applyFill="1" applyBorder="1" applyAlignment="1" applyProtection="1">
      <alignment horizontal="left" vertical="center" indent="1" shrinkToFit="1"/>
      <protection locked="0"/>
    </xf>
    <xf numFmtId="0" fontId="3" fillId="4" borderId="25" xfId="0" applyFont="1" applyFill="1" applyBorder="1" applyAlignment="1" applyProtection="1">
      <alignment horizontal="left" vertical="center" indent="1" shrinkToFit="1"/>
      <protection locked="0"/>
    </xf>
    <xf numFmtId="0" fontId="3" fillId="4" borderId="75" xfId="0" applyFont="1" applyFill="1" applyBorder="1" applyAlignment="1" applyProtection="1">
      <alignment horizontal="left" vertical="center" indent="1" shrinkToFit="1"/>
      <protection locked="0"/>
    </xf>
    <xf numFmtId="0" fontId="3" fillId="0" borderId="19" xfId="0" applyFont="1" applyBorder="1" applyAlignment="1">
      <alignment horizontal="left" vertical="center" indent="1"/>
    </xf>
    <xf numFmtId="176" fontId="3" fillId="0" borderId="38" xfId="0" applyNumberFormat="1" applyFont="1" applyBorder="1" applyAlignment="1" applyProtection="1">
      <alignment horizontal="center" vertical="center"/>
      <protection locked="0"/>
    </xf>
    <xf numFmtId="176" fontId="3" fillId="0" borderId="39" xfId="0" applyNumberFormat="1" applyFont="1" applyBorder="1" applyAlignment="1" applyProtection="1">
      <alignment horizontal="center" vertical="center"/>
      <protection locked="0"/>
    </xf>
    <xf numFmtId="176" fontId="3" fillId="0" borderId="40" xfId="0" applyNumberFormat="1" applyFont="1" applyBorder="1" applyAlignment="1" applyProtection="1">
      <alignment horizontal="center" vertical="center"/>
      <protection locked="0"/>
    </xf>
    <xf numFmtId="0" fontId="3" fillId="5" borderId="39" xfId="0" applyFont="1" applyFill="1" applyBorder="1" applyAlignment="1" applyProtection="1">
      <alignment horizontal="left" vertical="center" shrinkToFit="1"/>
      <protection locked="0"/>
    </xf>
    <xf numFmtId="0" fontId="3" fillId="5" borderId="48" xfId="0" applyFont="1" applyFill="1" applyBorder="1" applyAlignment="1" applyProtection="1">
      <alignment horizontal="left" vertical="center" shrinkToFit="1"/>
      <protection locked="0"/>
    </xf>
    <xf numFmtId="0" fontId="3" fillId="3" borderId="39" xfId="0" applyFont="1" applyFill="1" applyBorder="1" applyAlignment="1" applyProtection="1">
      <alignment horizontal="center" vertical="center"/>
      <protection locked="0"/>
    </xf>
    <xf numFmtId="0" fontId="3" fillId="3" borderId="50" xfId="0" applyFont="1" applyFill="1" applyBorder="1" applyAlignment="1" applyProtection="1">
      <alignment horizontal="center" vertical="center"/>
      <protection locked="0"/>
    </xf>
    <xf numFmtId="0" fontId="24" fillId="4" borderId="39" xfId="0" applyFont="1" applyFill="1" applyBorder="1" applyAlignment="1" applyProtection="1">
      <alignment horizontal="left" vertical="center" indent="1" shrinkToFit="1"/>
      <protection locked="0"/>
    </xf>
    <xf numFmtId="0" fontId="3" fillId="4" borderId="48" xfId="0" applyFont="1" applyFill="1" applyBorder="1" applyAlignment="1" applyProtection="1">
      <alignment horizontal="left" vertical="center" indent="1" shrinkToFit="1"/>
      <protection locked="0"/>
    </xf>
    <xf numFmtId="0" fontId="3" fillId="4" borderId="49" xfId="0" applyFont="1" applyFill="1" applyBorder="1" applyAlignment="1" applyProtection="1">
      <alignment horizontal="left" vertical="center" indent="1" shrinkToFit="1"/>
      <protection locked="0"/>
    </xf>
    <xf numFmtId="176" fontId="3" fillId="0" borderId="64" xfId="0" applyNumberFormat="1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>
      <alignment horizontal="center" vertical="center"/>
    </xf>
    <xf numFmtId="0" fontId="3" fillId="4" borderId="28" xfId="0" applyFont="1" applyFill="1" applyBorder="1" applyAlignment="1">
      <alignment horizontal="left" vertical="center" indent="1"/>
    </xf>
    <xf numFmtId="0" fontId="3" fillId="4" borderId="3" xfId="0" applyFont="1" applyFill="1" applyBorder="1" applyAlignment="1">
      <alignment horizontal="left" vertical="center" indent="1"/>
    </xf>
    <xf numFmtId="0" fontId="3" fillId="4" borderId="42" xfId="0" applyFont="1" applyFill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37" xfId="0" applyFont="1" applyBorder="1" applyAlignment="1">
      <alignment horizontal="left" vertical="center" indent="1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4" borderId="39" xfId="0" applyFont="1" applyFill="1" applyBorder="1" applyAlignment="1" applyProtection="1">
      <alignment horizontal="left" vertical="center" indent="1" shrinkToFit="1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right" vertical="center"/>
    </xf>
    <xf numFmtId="0" fontId="3" fillId="0" borderId="28" xfId="0" applyFont="1" applyBorder="1" applyAlignment="1" applyProtection="1">
      <alignment horizontal="left" vertical="center" indent="1"/>
      <protection locked="0"/>
    </xf>
    <xf numFmtId="0" fontId="3" fillId="0" borderId="3" xfId="0" applyFont="1" applyBorder="1" applyAlignment="1" applyProtection="1">
      <alignment horizontal="left" vertical="center" inden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0" borderId="28" xfId="0" applyFont="1" applyBorder="1" applyAlignment="1">
      <alignment horizontal="left" vertical="center" indent="1"/>
    </xf>
    <xf numFmtId="0" fontId="3" fillId="5" borderId="77" xfId="0" applyFont="1" applyFill="1" applyBorder="1" applyAlignment="1">
      <alignment horizontal="center" vertical="center"/>
    </xf>
    <xf numFmtId="0" fontId="3" fillId="5" borderId="5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5" borderId="53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76" fontId="3" fillId="0" borderId="70" xfId="0" applyNumberFormat="1" applyFont="1" applyBorder="1" applyAlignment="1" applyProtection="1">
      <alignment horizontal="center" vertical="center"/>
      <protection locked="0"/>
    </xf>
    <xf numFmtId="176" fontId="3" fillId="0" borderId="92" xfId="0" applyNumberFormat="1" applyFont="1" applyBorder="1" applyAlignment="1" applyProtection="1">
      <alignment horizontal="center" vertical="center"/>
      <protection locked="0"/>
    </xf>
    <xf numFmtId="176" fontId="3" fillId="0" borderId="93" xfId="0" applyNumberFormat="1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>
      <alignment horizontal="left" vertical="center" indent="1"/>
    </xf>
    <xf numFmtId="0" fontId="3" fillId="5" borderId="67" xfId="0" applyFont="1" applyFill="1" applyBorder="1" applyAlignment="1">
      <alignment horizontal="left" vertical="center" indent="1"/>
    </xf>
    <xf numFmtId="0" fontId="3" fillId="5" borderId="1" xfId="0" applyFont="1" applyFill="1" applyBorder="1" applyAlignment="1">
      <alignment horizontal="left" vertical="center" indent="1"/>
    </xf>
    <xf numFmtId="0" fontId="3" fillId="5" borderId="2" xfId="0" applyFont="1" applyFill="1" applyBorder="1" applyAlignment="1">
      <alignment horizontal="left" vertical="center" indent="1"/>
    </xf>
    <xf numFmtId="0" fontId="3" fillId="5" borderId="68" xfId="0" applyFont="1" applyFill="1" applyBorder="1" applyAlignment="1">
      <alignment horizontal="center" vertical="center"/>
    </xf>
    <xf numFmtId="0" fontId="3" fillId="5" borderId="66" xfId="0" applyFont="1" applyFill="1" applyBorder="1" applyAlignment="1">
      <alignment horizontal="center" vertical="center"/>
    </xf>
    <xf numFmtId="0" fontId="18" fillId="5" borderId="6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56" xfId="0" applyFont="1" applyBorder="1" applyAlignment="1">
      <alignment horizontal="right" vertical="center"/>
    </xf>
    <xf numFmtId="0" fontId="3" fillId="5" borderId="87" xfId="0" applyFont="1" applyFill="1" applyBorder="1">
      <alignment vertical="center"/>
    </xf>
    <xf numFmtId="0" fontId="3" fillId="5" borderId="42" xfId="0" applyFont="1" applyFill="1" applyBorder="1">
      <alignment vertical="center"/>
    </xf>
    <xf numFmtId="0" fontId="3" fillId="5" borderId="88" xfId="0" applyFont="1" applyFill="1" applyBorder="1">
      <alignment vertical="center"/>
    </xf>
    <xf numFmtId="0" fontId="3" fillId="5" borderId="23" xfId="0" applyFont="1" applyFill="1" applyBorder="1">
      <alignment vertical="center"/>
    </xf>
    <xf numFmtId="0" fontId="25" fillId="0" borderId="55" xfId="0" applyFont="1" applyBorder="1" applyAlignment="1">
      <alignment horizontal="left" vertical="center" wrapText="1"/>
    </xf>
    <xf numFmtId="0" fontId="25" fillId="0" borderId="56" xfId="0" applyFont="1" applyBorder="1" applyAlignment="1">
      <alignment horizontal="left" vertical="center" wrapText="1"/>
    </xf>
    <xf numFmtId="0" fontId="25" fillId="0" borderId="5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indent="1"/>
    </xf>
    <xf numFmtId="0" fontId="3" fillId="4" borderId="44" xfId="0" applyFont="1" applyFill="1" applyBorder="1" applyAlignment="1" applyProtection="1">
      <alignment horizontal="left" vertical="center" shrinkToFit="1"/>
      <protection locked="0"/>
    </xf>
    <xf numFmtId="0" fontId="3" fillId="4" borderId="72" xfId="0" applyFont="1" applyFill="1" applyBorder="1" applyAlignment="1" applyProtection="1">
      <alignment horizontal="left" vertical="center" shrinkToFit="1"/>
      <protection locked="0"/>
    </xf>
    <xf numFmtId="0" fontId="3" fillId="0" borderId="60" xfId="0" applyFont="1" applyBorder="1" applyAlignment="1" applyProtection="1">
      <alignment horizontal="left" vertical="center" indent="1"/>
      <protection locked="0"/>
    </xf>
    <xf numFmtId="0" fontId="3" fillId="0" borderId="63" xfId="0" applyFont="1" applyBorder="1" applyAlignment="1" applyProtection="1">
      <alignment horizontal="left" vertical="center" indent="1"/>
      <protection locked="0"/>
    </xf>
    <xf numFmtId="0" fontId="3" fillId="0" borderId="59" xfId="0" applyFont="1" applyBorder="1" applyAlignment="1">
      <alignment horizontal="left" vertical="center" indent="1"/>
    </xf>
    <xf numFmtId="0" fontId="3" fillId="0" borderId="60" xfId="0" applyFont="1" applyBorder="1">
      <alignment vertical="center"/>
    </xf>
    <xf numFmtId="0" fontId="3" fillId="4" borderId="0" xfId="0" applyFont="1" applyFill="1" applyAlignment="1">
      <alignment horizontal="left" vertical="center" indent="1"/>
    </xf>
    <xf numFmtId="0" fontId="3" fillId="4" borderId="21" xfId="0" applyFont="1" applyFill="1" applyBorder="1" applyAlignment="1">
      <alignment horizontal="left" vertical="center" indent="1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0" borderId="22" xfId="0" applyFont="1" applyBorder="1" applyAlignment="1">
      <alignment horizontal="right" vertical="center"/>
    </xf>
    <xf numFmtId="0" fontId="3" fillId="4" borderId="22" xfId="0" applyFont="1" applyFill="1" applyBorder="1" applyAlignment="1">
      <alignment horizontal="left" vertical="center" indent="1"/>
    </xf>
    <xf numFmtId="0" fontId="3" fillId="4" borderId="5" xfId="0" applyFont="1" applyFill="1" applyBorder="1">
      <alignment vertical="center"/>
    </xf>
    <xf numFmtId="0" fontId="3" fillId="4" borderId="23" xfId="0" applyFont="1" applyFill="1" applyBorder="1">
      <alignment vertical="center"/>
    </xf>
    <xf numFmtId="0" fontId="3" fillId="4" borderId="3" xfId="0" applyFont="1" applyFill="1" applyBorder="1">
      <alignment vertical="center"/>
    </xf>
    <xf numFmtId="0" fontId="3" fillId="4" borderId="42" xfId="0" applyFont="1" applyFill="1" applyBorder="1">
      <alignment vertical="center"/>
    </xf>
    <xf numFmtId="0" fontId="3" fillId="5" borderId="61" xfId="0" applyFont="1" applyFill="1" applyBorder="1" applyAlignment="1" applyProtection="1">
      <alignment horizontal="center" vertical="center"/>
      <protection locked="0"/>
    </xf>
    <xf numFmtId="176" fontId="3" fillId="0" borderId="8" xfId="0" applyNumberFormat="1" applyFont="1" applyBorder="1" applyAlignment="1" applyProtection="1">
      <alignment horizontal="center" vertical="center"/>
      <protection locked="0"/>
    </xf>
    <xf numFmtId="176" fontId="3" fillId="0" borderId="9" xfId="0" applyNumberFormat="1" applyFont="1" applyBorder="1" applyAlignment="1" applyProtection="1">
      <alignment horizontal="center" vertical="center"/>
      <protection locked="0"/>
    </xf>
    <xf numFmtId="176" fontId="3" fillId="0" borderId="7" xfId="0" applyNumberFormat="1" applyFont="1" applyBorder="1" applyAlignment="1" applyProtection="1">
      <alignment horizontal="center" vertical="center"/>
      <protection locked="0"/>
    </xf>
    <xf numFmtId="0" fontId="27" fillId="0" borderId="51" xfId="0" applyFont="1" applyBorder="1" applyAlignment="1" applyProtection="1">
      <alignment horizontal="left" vertical="top"/>
      <protection locked="0"/>
    </xf>
    <xf numFmtId="0" fontId="3" fillId="0" borderId="36" xfId="0" applyFont="1" applyBorder="1" applyAlignment="1" applyProtection="1">
      <alignment horizontal="left" vertical="top"/>
      <protection locked="0"/>
    </xf>
    <xf numFmtId="0" fontId="3" fillId="0" borderId="15" xfId="0" applyFont="1" applyBorder="1" applyAlignment="1" applyProtection="1">
      <alignment horizontal="left" vertical="top"/>
      <protection locked="0"/>
    </xf>
    <xf numFmtId="0" fontId="3" fillId="0" borderId="20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19" xfId="0" applyFont="1" applyBorder="1" applyAlignment="1" applyProtection="1">
      <alignment horizontal="left" vertical="top"/>
      <protection locked="0"/>
    </xf>
    <xf numFmtId="0" fontId="3" fillId="4" borderId="50" xfId="0" applyFont="1" applyFill="1" applyBorder="1" applyAlignment="1" applyProtection="1">
      <alignment horizontal="left" vertical="center" indent="1" shrinkToFit="1"/>
      <protection locked="0"/>
    </xf>
    <xf numFmtId="0" fontId="3" fillId="4" borderId="70" xfId="0" applyFont="1" applyFill="1" applyBorder="1" applyAlignment="1" applyProtection="1">
      <alignment horizontal="left" vertical="center" indent="1" shrinkToFit="1"/>
      <protection locked="0"/>
    </xf>
    <xf numFmtId="0" fontId="3" fillId="4" borderId="92" xfId="0" applyFont="1" applyFill="1" applyBorder="1" applyAlignment="1" applyProtection="1">
      <alignment horizontal="left" vertical="center" indent="1" shrinkToFit="1"/>
      <protection locked="0"/>
    </xf>
    <xf numFmtId="0" fontId="3" fillId="4" borderId="93" xfId="0" applyFont="1" applyFill="1" applyBorder="1" applyAlignment="1" applyProtection="1">
      <alignment horizontal="left" vertical="center" indent="1" shrinkToFit="1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4" borderId="6" xfId="0" applyFont="1" applyFill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 indent="1"/>
      <protection locked="0"/>
    </xf>
    <xf numFmtId="0" fontId="7" fillId="0" borderId="32" xfId="0" applyFont="1" applyBorder="1" applyAlignment="1">
      <alignment horizontal="left" vertical="center" indent="1"/>
    </xf>
    <xf numFmtId="0" fontId="7" fillId="0" borderId="33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right" vertical="center" shrinkToFit="1"/>
    </xf>
    <xf numFmtId="0" fontId="3" fillId="0" borderId="5" xfId="0" applyFont="1" applyBorder="1" applyAlignment="1">
      <alignment horizontal="right" vertical="center" shrinkToFit="1"/>
    </xf>
    <xf numFmtId="0" fontId="3" fillId="0" borderId="22" xfId="0" applyFont="1" applyBorder="1" applyAlignment="1">
      <alignment horizontal="left" vertical="center" indent="1"/>
    </xf>
    <xf numFmtId="0" fontId="31" fillId="0" borderId="28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19" xfId="0" applyFont="1" applyBorder="1" applyAlignment="1" applyProtection="1">
      <alignment vertical="top" wrapText="1"/>
      <protection locked="0"/>
    </xf>
    <xf numFmtId="0" fontId="3" fillId="0" borderId="29" xfId="0" applyFont="1" applyBorder="1" applyAlignment="1" applyProtection="1">
      <alignment vertical="top" wrapText="1"/>
      <protection locked="0"/>
    </xf>
    <xf numFmtId="0" fontId="3" fillId="0" borderId="30" xfId="0" applyFont="1" applyBorder="1" applyAlignment="1" applyProtection="1">
      <alignment vertical="top" wrapText="1"/>
      <protection locked="0"/>
    </xf>
    <xf numFmtId="0" fontId="3" fillId="0" borderId="31" xfId="0" applyFont="1" applyBorder="1" applyAlignment="1" applyProtection="1">
      <alignment vertical="top" wrapText="1"/>
      <protection locked="0"/>
    </xf>
    <xf numFmtId="0" fontId="3" fillId="0" borderId="28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5" borderId="89" xfId="0" applyFont="1" applyFill="1" applyBorder="1">
      <alignment vertical="center"/>
    </xf>
    <xf numFmtId="0" fontId="3" fillId="5" borderId="7" xfId="0" applyFont="1" applyFill="1" applyBorder="1">
      <alignment vertical="center"/>
    </xf>
    <xf numFmtId="0" fontId="3" fillId="5" borderId="90" xfId="0" applyFont="1" applyFill="1" applyBorder="1">
      <alignment vertical="center"/>
    </xf>
    <xf numFmtId="0" fontId="3" fillId="5" borderId="21" xfId="0" applyFont="1" applyFill="1" applyBorder="1">
      <alignment vertical="center"/>
    </xf>
    <xf numFmtId="0" fontId="3" fillId="5" borderId="91" xfId="0" applyFont="1" applyFill="1" applyBorder="1">
      <alignment vertical="center"/>
    </xf>
    <xf numFmtId="0" fontId="3" fillId="5" borderId="83" xfId="0" applyFont="1" applyFill="1" applyBorder="1">
      <alignment vertical="center"/>
    </xf>
    <xf numFmtId="0" fontId="9" fillId="0" borderId="30" xfId="0" applyFont="1" applyBorder="1" applyAlignment="1">
      <alignment horizontal="left" vertical="center" shrinkToFit="1"/>
    </xf>
    <xf numFmtId="38" fontId="3" fillId="4" borderId="56" xfId="1" applyFont="1" applyFill="1" applyBorder="1" applyAlignment="1" applyProtection="1">
      <alignment horizontal="right" vertical="center"/>
      <protection locked="0"/>
    </xf>
    <xf numFmtId="0" fontId="15" fillId="2" borderId="3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36" xfId="0" applyFont="1" applyFill="1" applyBorder="1" applyAlignment="1" applyProtection="1">
      <alignment horizontal="left" vertical="center"/>
      <protection locked="0"/>
    </xf>
    <xf numFmtId="0" fontId="3" fillId="0" borderId="30" xfId="0" applyFont="1" applyBorder="1" applyAlignment="1">
      <alignment horizontal="left" vertical="center" shrinkToFit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3" fillId="0" borderId="69" xfId="0" applyFont="1" applyBorder="1" applyAlignment="1" applyProtection="1">
      <alignment horizontal="center" vertical="center"/>
      <protection hidden="1"/>
    </xf>
    <xf numFmtId="176" fontId="3" fillId="0" borderId="76" xfId="0" applyNumberFormat="1" applyFont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0" fontId="3" fillId="4" borderId="19" xfId="0" applyFont="1" applyFill="1" applyBorder="1" applyAlignment="1" applyProtection="1">
      <alignment horizontal="left" vertical="center"/>
      <protection locked="0"/>
    </xf>
    <xf numFmtId="0" fontId="3" fillId="5" borderId="85" xfId="0" applyFont="1" applyFill="1" applyBorder="1">
      <alignment vertical="center"/>
    </xf>
    <xf numFmtId="0" fontId="3" fillId="5" borderId="49" xfId="0" applyFont="1" applyFill="1" applyBorder="1">
      <alignment vertical="center"/>
    </xf>
    <xf numFmtId="0" fontId="3" fillId="5" borderId="43" xfId="0" applyFont="1" applyFill="1" applyBorder="1">
      <alignment vertical="center"/>
    </xf>
    <xf numFmtId="0" fontId="3" fillId="5" borderId="46" xfId="0" applyFont="1" applyFill="1" applyBorder="1">
      <alignment vertical="center"/>
    </xf>
    <xf numFmtId="0" fontId="3" fillId="5" borderId="86" xfId="0" applyFont="1" applyFill="1" applyBorder="1">
      <alignment vertical="center"/>
    </xf>
    <xf numFmtId="0" fontId="3" fillId="5" borderId="84" xfId="0" applyFont="1" applyFill="1" applyBorder="1">
      <alignment vertical="center"/>
    </xf>
    <xf numFmtId="0" fontId="3" fillId="5" borderId="8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4" fillId="2" borderId="0" xfId="0" applyFont="1" applyFill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 indent="1"/>
      <protection locked="0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51" xfId="0" applyFont="1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99"/>
      <color rgb="FF3333FF"/>
      <color rgb="FF00FF00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fmlaLink="$S$30" lockText="1" noThreeD="1"/>
</file>

<file path=xl/ctrlProps/ctrlProp12.xml><?xml version="1.0" encoding="utf-8"?>
<formControlPr xmlns="http://schemas.microsoft.com/office/spreadsheetml/2009/9/main" objectType="CheckBox" fmlaLink="$S$31" lockText="1" noThreeD="1"/>
</file>

<file path=xl/ctrlProps/ctrlProp13.xml><?xml version="1.0" encoding="utf-8"?>
<formControlPr xmlns="http://schemas.microsoft.com/office/spreadsheetml/2009/9/main" objectType="CheckBox" fmlaLink="$S$39" lockText="1" noThreeD="1"/>
</file>

<file path=xl/ctrlProps/ctrlProp14.xml><?xml version="1.0" encoding="utf-8"?>
<formControlPr xmlns="http://schemas.microsoft.com/office/spreadsheetml/2009/9/main" objectType="CheckBox" fmlaLink="S38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fmlaLink="$S$44" lockText="1" noThreeD="1"/>
</file>

<file path=xl/ctrlProps/ctrlProp18.xml><?xml version="1.0" encoding="utf-8"?>
<formControlPr xmlns="http://schemas.microsoft.com/office/spreadsheetml/2009/9/main" objectType="CheckBox" fmlaLink="$S$43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fmlaLink="S51" lockText="1" noThreeD="1"/>
</file>

<file path=xl/ctrlProps/ctrlProp22.xml><?xml version="1.0" encoding="utf-8"?>
<formControlPr xmlns="http://schemas.microsoft.com/office/spreadsheetml/2009/9/main" objectType="CheckBox" fmlaLink="$S$52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fmlaLink="$S$56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fmlaLink="$S$32" lockText="1" noThreeD="1"/>
</file>

<file path=xl/ctrlProps/ctrlProp41.xml><?xml version="1.0" encoding="utf-8"?>
<formControlPr xmlns="http://schemas.microsoft.com/office/spreadsheetml/2009/9/main" objectType="CheckBox" fmlaLink="$S$33" lockText="1" noThreeD="1"/>
</file>

<file path=xl/ctrlProps/ctrlProp42.xml><?xml version="1.0" encoding="utf-8"?>
<formControlPr xmlns="http://schemas.microsoft.com/office/spreadsheetml/2009/9/main" objectType="CheckBox" fmlaLink="$S$45" lockText="1" noThreeD="1"/>
</file>

<file path=xl/ctrlProps/ctrlProp43.xml><?xml version="1.0" encoding="utf-8"?>
<formControlPr xmlns="http://schemas.microsoft.com/office/spreadsheetml/2009/9/main" objectType="CheckBox" fmlaLink="$S$46" lockText="1" noThreeD="1"/>
</file>

<file path=xl/ctrlProps/ctrlProp44.xml><?xml version="1.0" encoding="utf-8"?>
<formControlPr xmlns="http://schemas.microsoft.com/office/spreadsheetml/2009/9/main" objectType="CheckBox" fmlaLink="$S$47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fmlaLink="$S$29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fmlaLink="$S$40" lockText="1" noThreeD="1"/>
</file>

<file path=xl/ctrlProps/ctrlProp65.xml><?xml version="1.0" encoding="utf-8"?>
<formControlPr xmlns="http://schemas.microsoft.com/office/spreadsheetml/2009/9/main" objectType="CheckBox" fmlaLink="$S$41" lockText="1" noThreeD="1"/>
</file>

<file path=xl/ctrlProps/ctrlProp66.xml><?xml version="1.0" encoding="utf-8"?>
<formControlPr xmlns="http://schemas.microsoft.com/office/spreadsheetml/2009/9/main" objectType="CheckBox" fmlaLink="$S$42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fmlaLink="$S$53" lockText="1" noThreeD="1"/>
</file>

<file path=xl/ctrlProps/ctrlProp78.xml><?xml version="1.0" encoding="utf-8"?>
<formControlPr xmlns="http://schemas.microsoft.com/office/spreadsheetml/2009/9/main" objectType="CheckBox" fmlaLink="S50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fmlaLink="$S$49" lockText="1" noThreeD="1"/>
</file>

<file path=xl/ctrlProps/ctrlProp81.xml><?xml version="1.0" encoding="utf-8"?>
<formControlPr xmlns="http://schemas.microsoft.com/office/spreadsheetml/2009/9/main" objectType="CheckBox" fmlaLink="S48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fmlaLink="$S$47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fmlaLink="$S$35" lockText="1" noThreeD="1"/>
</file>

<file path=xl/ctrlProps/ctrlProp86.xml><?xml version="1.0" encoding="utf-8"?>
<formControlPr xmlns="http://schemas.microsoft.com/office/spreadsheetml/2009/9/main" objectType="CheckBox" fmlaLink="$S$36" lockText="1" noThreeD="1"/>
</file>

<file path=xl/ctrlProps/ctrlProp87.xml><?xml version="1.0" encoding="utf-8"?>
<formControlPr xmlns="http://schemas.microsoft.com/office/spreadsheetml/2009/9/main" objectType="CheckBox" fmlaLink="$S$37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30</xdr:row>
          <xdr:rowOff>0</xdr:rowOff>
        </xdr:from>
        <xdr:to>
          <xdr:col>1</xdr:col>
          <xdr:colOff>295275</xdr:colOff>
          <xdr:row>31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30</xdr:row>
          <xdr:rowOff>0</xdr:rowOff>
        </xdr:from>
        <xdr:to>
          <xdr:col>4</xdr:col>
          <xdr:colOff>295275</xdr:colOff>
          <xdr:row>31</xdr:row>
          <xdr:rowOff>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30</xdr:row>
          <xdr:rowOff>0</xdr:rowOff>
        </xdr:from>
        <xdr:to>
          <xdr:col>6</xdr:col>
          <xdr:colOff>295275</xdr:colOff>
          <xdr:row>31</xdr:row>
          <xdr:rowOff>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30</xdr:row>
          <xdr:rowOff>0</xdr:rowOff>
        </xdr:from>
        <xdr:to>
          <xdr:col>8</xdr:col>
          <xdr:colOff>295275</xdr:colOff>
          <xdr:row>31</xdr:row>
          <xdr:rowOff>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30</xdr:row>
          <xdr:rowOff>0</xdr:rowOff>
        </xdr:from>
        <xdr:to>
          <xdr:col>10</xdr:col>
          <xdr:colOff>295275</xdr:colOff>
          <xdr:row>31</xdr:row>
          <xdr:rowOff>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0</xdr:rowOff>
        </xdr:from>
        <xdr:to>
          <xdr:col>1</xdr:col>
          <xdr:colOff>295275</xdr:colOff>
          <xdr:row>32</xdr:row>
          <xdr:rowOff>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31</xdr:row>
          <xdr:rowOff>0</xdr:rowOff>
        </xdr:from>
        <xdr:to>
          <xdr:col>4</xdr:col>
          <xdr:colOff>295275</xdr:colOff>
          <xdr:row>32</xdr:row>
          <xdr:rowOff>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31</xdr:row>
          <xdr:rowOff>0</xdr:rowOff>
        </xdr:from>
        <xdr:to>
          <xdr:col>7</xdr:col>
          <xdr:colOff>295275</xdr:colOff>
          <xdr:row>32</xdr:row>
          <xdr:rowOff>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31</xdr:row>
          <xdr:rowOff>0</xdr:rowOff>
        </xdr:from>
        <xdr:to>
          <xdr:col>11</xdr:col>
          <xdr:colOff>295275</xdr:colOff>
          <xdr:row>32</xdr:row>
          <xdr:rowOff>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31</xdr:row>
          <xdr:rowOff>0</xdr:rowOff>
        </xdr:from>
        <xdr:to>
          <xdr:col>14</xdr:col>
          <xdr:colOff>295275</xdr:colOff>
          <xdr:row>32</xdr:row>
          <xdr:rowOff>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32</xdr:row>
          <xdr:rowOff>0</xdr:rowOff>
        </xdr:from>
        <xdr:to>
          <xdr:col>4</xdr:col>
          <xdr:colOff>257175</xdr:colOff>
          <xdr:row>32</xdr:row>
          <xdr:rowOff>209550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32</xdr:row>
          <xdr:rowOff>0</xdr:rowOff>
        </xdr:from>
        <xdr:to>
          <xdr:col>6</xdr:col>
          <xdr:colOff>257175</xdr:colOff>
          <xdr:row>32</xdr:row>
          <xdr:rowOff>209550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36</xdr:row>
          <xdr:rowOff>0</xdr:rowOff>
        </xdr:from>
        <xdr:to>
          <xdr:col>6</xdr:col>
          <xdr:colOff>257175</xdr:colOff>
          <xdr:row>36</xdr:row>
          <xdr:rowOff>209550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36</xdr:row>
          <xdr:rowOff>0</xdr:rowOff>
        </xdr:from>
        <xdr:to>
          <xdr:col>4</xdr:col>
          <xdr:colOff>257175</xdr:colOff>
          <xdr:row>36</xdr:row>
          <xdr:rowOff>209550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36</xdr:row>
          <xdr:rowOff>0</xdr:rowOff>
        </xdr:from>
        <xdr:to>
          <xdr:col>1</xdr:col>
          <xdr:colOff>257175</xdr:colOff>
          <xdr:row>36</xdr:row>
          <xdr:rowOff>209550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40</xdr:row>
          <xdr:rowOff>0</xdr:rowOff>
        </xdr:from>
        <xdr:to>
          <xdr:col>1</xdr:col>
          <xdr:colOff>257175</xdr:colOff>
          <xdr:row>40</xdr:row>
          <xdr:rowOff>209550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40</xdr:row>
          <xdr:rowOff>0</xdr:rowOff>
        </xdr:from>
        <xdr:to>
          <xdr:col>6</xdr:col>
          <xdr:colOff>257175</xdr:colOff>
          <xdr:row>40</xdr:row>
          <xdr:rowOff>209550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40</xdr:row>
          <xdr:rowOff>0</xdr:rowOff>
        </xdr:from>
        <xdr:to>
          <xdr:col>4</xdr:col>
          <xdr:colOff>257175</xdr:colOff>
          <xdr:row>40</xdr:row>
          <xdr:rowOff>209550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43</xdr:row>
          <xdr:rowOff>0</xdr:rowOff>
        </xdr:from>
        <xdr:to>
          <xdr:col>4</xdr:col>
          <xdr:colOff>257175</xdr:colOff>
          <xdr:row>43</xdr:row>
          <xdr:rowOff>209550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43</xdr:row>
          <xdr:rowOff>0</xdr:rowOff>
        </xdr:from>
        <xdr:to>
          <xdr:col>6</xdr:col>
          <xdr:colOff>257175</xdr:colOff>
          <xdr:row>43</xdr:row>
          <xdr:rowOff>209550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46</xdr:row>
          <xdr:rowOff>0</xdr:rowOff>
        </xdr:from>
        <xdr:to>
          <xdr:col>4</xdr:col>
          <xdr:colOff>257175</xdr:colOff>
          <xdr:row>46</xdr:row>
          <xdr:rowOff>209550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46</xdr:row>
          <xdr:rowOff>0</xdr:rowOff>
        </xdr:from>
        <xdr:to>
          <xdr:col>7</xdr:col>
          <xdr:colOff>257175</xdr:colOff>
          <xdr:row>46</xdr:row>
          <xdr:rowOff>209550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67</xdr:row>
          <xdr:rowOff>0</xdr:rowOff>
        </xdr:from>
        <xdr:to>
          <xdr:col>2</xdr:col>
          <xdr:colOff>257175</xdr:colOff>
          <xdr:row>67</xdr:row>
          <xdr:rowOff>209550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67</xdr:row>
          <xdr:rowOff>0</xdr:rowOff>
        </xdr:from>
        <xdr:to>
          <xdr:col>4</xdr:col>
          <xdr:colOff>257175</xdr:colOff>
          <xdr:row>67</xdr:row>
          <xdr:rowOff>209550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67</xdr:row>
          <xdr:rowOff>0</xdr:rowOff>
        </xdr:from>
        <xdr:to>
          <xdr:col>6</xdr:col>
          <xdr:colOff>257175</xdr:colOff>
          <xdr:row>67</xdr:row>
          <xdr:rowOff>209550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68</xdr:row>
          <xdr:rowOff>0</xdr:rowOff>
        </xdr:from>
        <xdr:to>
          <xdr:col>5</xdr:col>
          <xdr:colOff>257175</xdr:colOff>
          <xdr:row>68</xdr:row>
          <xdr:rowOff>209550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68</xdr:row>
          <xdr:rowOff>0</xdr:rowOff>
        </xdr:from>
        <xdr:to>
          <xdr:col>7</xdr:col>
          <xdr:colOff>257175</xdr:colOff>
          <xdr:row>68</xdr:row>
          <xdr:rowOff>209550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68</xdr:row>
          <xdr:rowOff>0</xdr:rowOff>
        </xdr:from>
        <xdr:to>
          <xdr:col>9</xdr:col>
          <xdr:colOff>257175</xdr:colOff>
          <xdr:row>68</xdr:row>
          <xdr:rowOff>209550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70</xdr:row>
          <xdr:rowOff>0</xdr:rowOff>
        </xdr:from>
        <xdr:to>
          <xdr:col>2</xdr:col>
          <xdr:colOff>257175</xdr:colOff>
          <xdr:row>70</xdr:row>
          <xdr:rowOff>209550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70</xdr:row>
          <xdr:rowOff>0</xdr:rowOff>
        </xdr:from>
        <xdr:to>
          <xdr:col>4</xdr:col>
          <xdr:colOff>257175</xdr:colOff>
          <xdr:row>70</xdr:row>
          <xdr:rowOff>209550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70</xdr:row>
          <xdr:rowOff>0</xdr:rowOff>
        </xdr:from>
        <xdr:to>
          <xdr:col>8</xdr:col>
          <xdr:colOff>257175</xdr:colOff>
          <xdr:row>70</xdr:row>
          <xdr:rowOff>209550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73</xdr:row>
          <xdr:rowOff>0</xdr:rowOff>
        </xdr:from>
        <xdr:to>
          <xdr:col>2</xdr:col>
          <xdr:colOff>257175</xdr:colOff>
          <xdr:row>73</xdr:row>
          <xdr:rowOff>209550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74</xdr:row>
          <xdr:rowOff>0</xdr:rowOff>
        </xdr:from>
        <xdr:to>
          <xdr:col>4</xdr:col>
          <xdr:colOff>257175</xdr:colOff>
          <xdr:row>74</xdr:row>
          <xdr:rowOff>209550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74</xdr:row>
          <xdr:rowOff>0</xdr:rowOff>
        </xdr:from>
        <xdr:to>
          <xdr:col>6</xdr:col>
          <xdr:colOff>257175</xdr:colOff>
          <xdr:row>74</xdr:row>
          <xdr:rowOff>209550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73</xdr:row>
          <xdr:rowOff>0</xdr:rowOff>
        </xdr:from>
        <xdr:to>
          <xdr:col>11</xdr:col>
          <xdr:colOff>257175</xdr:colOff>
          <xdr:row>73</xdr:row>
          <xdr:rowOff>209550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73</xdr:row>
          <xdr:rowOff>0</xdr:rowOff>
        </xdr:from>
        <xdr:to>
          <xdr:col>13</xdr:col>
          <xdr:colOff>257175</xdr:colOff>
          <xdr:row>73</xdr:row>
          <xdr:rowOff>209550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74</xdr:row>
          <xdr:rowOff>0</xdr:rowOff>
        </xdr:from>
        <xdr:to>
          <xdr:col>2</xdr:col>
          <xdr:colOff>257175</xdr:colOff>
          <xdr:row>74</xdr:row>
          <xdr:rowOff>209550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74</xdr:row>
          <xdr:rowOff>0</xdr:rowOff>
        </xdr:from>
        <xdr:to>
          <xdr:col>9</xdr:col>
          <xdr:colOff>257175</xdr:colOff>
          <xdr:row>74</xdr:row>
          <xdr:rowOff>209550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46</xdr:row>
          <xdr:rowOff>0</xdr:rowOff>
        </xdr:from>
        <xdr:to>
          <xdr:col>1</xdr:col>
          <xdr:colOff>257175</xdr:colOff>
          <xdr:row>46</xdr:row>
          <xdr:rowOff>209550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33</xdr:row>
          <xdr:rowOff>0</xdr:rowOff>
        </xdr:from>
        <xdr:to>
          <xdr:col>6</xdr:col>
          <xdr:colOff>257175</xdr:colOff>
          <xdr:row>33</xdr:row>
          <xdr:rowOff>209550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33</xdr:row>
          <xdr:rowOff>0</xdr:rowOff>
        </xdr:from>
        <xdr:to>
          <xdr:col>9</xdr:col>
          <xdr:colOff>257175</xdr:colOff>
          <xdr:row>33</xdr:row>
          <xdr:rowOff>209550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41</xdr:row>
          <xdr:rowOff>0</xdr:rowOff>
        </xdr:from>
        <xdr:to>
          <xdr:col>6</xdr:col>
          <xdr:colOff>257175</xdr:colOff>
          <xdr:row>41</xdr:row>
          <xdr:rowOff>209550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41</xdr:row>
          <xdr:rowOff>0</xdr:rowOff>
        </xdr:from>
        <xdr:to>
          <xdr:col>9</xdr:col>
          <xdr:colOff>257175</xdr:colOff>
          <xdr:row>41</xdr:row>
          <xdr:rowOff>209550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41</xdr:row>
          <xdr:rowOff>0</xdr:rowOff>
        </xdr:from>
        <xdr:to>
          <xdr:col>12</xdr:col>
          <xdr:colOff>257175</xdr:colOff>
          <xdr:row>41</xdr:row>
          <xdr:rowOff>209550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276225</xdr:colOff>
          <xdr:row>15</xdr:row>
          <xdr:rowOff>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3</xdr:col>
          <xdr:colOff>276225</xdr:colOff>
          <xdr:row>22</xdr:row>
          <xdr:rowOff>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35</xdr:row>
          <xdr:rowOff>0</xdr:rowOff>
        </xdr:from>
        <xdr:to>
          <xdr:col>6</xdr:col>
          <xdr:colOff>257175</xdr:colOff>
          <xdr:row>35</xdr:row>
          <xdr:rowOff>209550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35</xdr:row>
          <xdr:rowOff>0</xdr:rowOff>
        </xdr:from>
        <xdr:to>
          <xdr:col>14</xdr:col>
          <xdr:colOff>257175</xdr:colOff>
          <xdr:row>35</xdr:row>
          <xdr:rowOff>209550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76</xdr:row>
          <xdr:rowOff>0</xdr:rowOff>
        </xdr:from>
        <xdr:to>
          <xdr:col>6</xdr:col>
          <xdr:colOff>295275</xdr:colOff>
          <xdr:row>77</xdr:row>
          <xdr:rowOff>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76</xdr:row>
          <xdr:rowOff>0</xdr:rowOff>
        </xdr:from>
        <xdr:to>
          <xdr:col>8</xdr:col>
          <xdr:colOff>295275</xdr:colOff>
          <xdr:row>77</xdr:row>
          <xdr:rowOff>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48</xdr:row>
          <xdr:rowOff>0</xdr:rowOff>
        </xdr:from>
        <xdr:to>
          <xdr:col>4</xdr:col>
          <xdr:colOff>257175</xdr:colOff>
          <xdr:row>48</xdr:row>
          <xdr:rowOff>209550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48</xdr:row>
          <xdr:rowOff>0</xdr:rowOff>
        </xdr:from>
        <xdr:to>
          <xdr:col>6</xdr:col>
          <xdr:colOff>257175</xdr:colOff>
          <xdr:row>48</xdr:row>
          <xdr:rowOff>209550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48</xdr:row>
          <xdr:rowOff>0</xdr:rowOff>
        </xdr:from>
        <xdr:to>
          <xdr:col>8</xdr:col>
          <xdr:colOff>257175</xdr:colOff>
          <xdr:row>48</xdr:row>
          <xdr:rowOff>209550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48</xdr:row>
          <xdr:rowOff>0</xdr:rowOff>
        </xdr:from>
        <xdr:to>
          <xdr:col>10</xdr:col>
          <xdr:colOff>257175</xdr:colOff>
          <xdr:row>48</xdr:row>
          <xdr:rowOff>209550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48</xdr:row>
          <xdr:rowOff>0</xdr:rowOff>
        </xdr:from>
        <xdr:to>
          <xdr:col>13</xdr:col>
          <xdr:colOff>257175</xdr:colOff>
          <xdr:row>48</xdr:row>
          <xdr:rowOff>209550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48</xdr:row>
          <xdr:rowOff>0</xdr:rowOff>
        </xdr:from>
        <xdr:to>
          <xdr:col>15</xdr:col>
          <xdr:colOff>257175</xdr:colOff>
          <xdr:row>48</xdr:row>
          <xdr:rowOff>209550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49</xdr:row>
          <xdr:rowOff>0</xdr:rowOff>
        </xdr:from>
        <xdr:to>
          <xdr:col>4</xdr:col>
          <xdr:colOff>257175</xdr:colOff>
          <xdr:row>49</xdr:row>
          <xdr:rowOff>209550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49</xdr:row>
          <xdr:rowOff>0</xdr:rowOff>
        </xdr:from>
        <xdr:to>
          <xdr:col>6</xdr:col>
          <xdr:colOff>257175</xdr:colOff>
          <xdr:row>49</xdr:row>
          <xdr:rowOff>209550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0</xdr:rowOff>
        </xdr:from>
        <xdr:to>
          <xdr:col>8</xdr:col>
          <xdr:colOff>257175</xdr:colOff>
          <xdr:row>49</xdr:row>
          <xdr:rowOff>209550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49</xdr:row>
          <xdr:rowOff>0</xdr:rowOff>
        </xdr:from>
        <xdr:to>
          <xdr:col>10</xdr:col>
          <xdr:colOff>257175</xdr:colOff>
          <xdr:row>49</xdr:row>
          <xdr:rowOff>209550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25400</xdr:colOff>
      <xdr:row>59</xdr:row>
      <xdr:rowOff>57150</xdr:rowOff>
    </xdr:from>
    <xdr:to>
      <xdr:col>1</xdr:col>
      <xdr:colOff>38100</xdr:colOff>
      <xdr:row>61</xdr:row>
      <xdr:rowOff>85953</xdr:rowOff>
    </xdr:to>
    <xdr:pic>
      <xdr:nvPicPr>
        <xdr:cNvPr id="3135" name="図 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12109450"/>
          <a:ext cx="1111250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0</xdr:rowOff>
        </xdr:from>
        <xdr:to>
          <xdr:col>1</xdr:col>
          <xdr:colOff>257175</xdr:colOff>
          <xdr:row>32</xdr:row>
          <xdr:rowOff>209550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0</xdr:rowOff>
        </xdr:from>
        <xdr:to>
          <xdr:col>1</xdr:col>
          <xdr:colOff>257175</xdr:colOff>
          <xdr:row>33</xdr:row>
          <xdr:rowOff>209550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52</xdr:row>
          <xdr:rowOff>0</xdr:rowOff>
        </xdr:from>
        <xdr:to>
          <xdr:col>1</xdr:col>
          <xdr:colOff>257175</xdr:colOff>
          <xdr:row>52</xdr:row>
          <xdr:rowOff>209550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0</xdr:rowOff>
        </xdr:from>
        <xdr:to>
          <xdr:col>6</xdr:col>
          <xdr:colOff>257175</xdr:colOff>
          <xdr:row>37</xdr:row>
          <xdr:rowOff>209550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0000000-0008-0000-0000-00009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37</xdr:row>
          <xdr:rowOff>0</xdr:rowOff>
        </xdr:from>
        <xdr:to>
          <xdr:col>9</xdr:col>
          <xdr:colOff>257175</xdr:colOff>
          <xdr:row>37</xdr:row>
          <xdr:rowOff>209550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37</xdr:row>
          <xdr:rowOff>0</xdr:rowOff>
        </xdr:from>
        <xdr:to>
          <xdr:col>12</xdr:col>
          <xdr:colOff>257175</xdr:colOff>
          <xdr:row>37</xdr:row>
          <xdr:rowOff>209550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45</xdr:row>
          <xdr:rowOff>0</xdr:rowOff>
        </xdr:from>
        <xdr:to>
          <xdr:col>4</xdr:col>
          <xdr:colOff>257175</xdr:colOff>
          <xdr:row>45</xdr:row>
          <xdr:rowOff>209550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0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45</xdr:row>
          <xdr:rowOff>0</xdr:rowOff>
        </xdr:from>
        <xdr:to>
          <xdr:col>6</xdr:col>
          <xdr:colOff>257175</xdr:colOff>
          <xdr:row>45</xdr:row>
          <xdr:rowOff>209550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45</xdr:row>
          <xdr:rowOff>0</xdr:rowOff>
        </xdr:from>
        <xdr:to>
          <xdr:col>8</xdr:col>
          <xdr:colOff>257175</xdr:colOff>
          <xdr:row>45</xdr:row>
          <xdr:rowOff>209550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47</xdr:row>
          <xdr:rowOff>0</xdr:rowOff>
        </xdr:from>
        <xdr:to>
          <xdr:col>1</xdr:col>
          <xdr:colOff>257175</xdr:colOff>
          <xdr:row>47</xdr:row>
          <xdr:rowOff>209550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00000000-0008-0000-0000-0000E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47</xdr:row>
          <xdr:rowOff>0</xdr:rowOff>
        </xdr:from>
        <xdr:to>
          <xdr:col>4</xdr:col>
          <xdr:colOff>257175</xdr:colOff>
          <xdr:row>47</xdr:row>
          <xdr:rowOff>209550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00000000-0008-0000-0000-0000E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47</xdr:row>
          <xdr:rowOff>0</xdr:rowOff>
        </xdr:from>
        <xdr:to>
          <xdr:col>6</xdr:col>
          <xdr:colOff>257175</xdr:colOff>
          <xdr:row>47</xdr:row>
          <xdr:rowOff>209550</xdr:rowOff>
        </xdr:to>
        <xdr:sp macro="" textlink="">
          <xdr:nvSpPr>
            <xdr:cNvPr id="1704" name="Check Box 680" hidden="1">
              <a:extLst>
                <a:ext uri="{63B3BB69-23CF-44E3-9099-C40C66FF867C}">
                  <a14:compatExt spid="_x0000_s1704"/>
                </a:ext>
                <a:ext uri="{FF2B5EF4-FFF2-40B4-BE49-F238E27FC236}">
                  <a16:creationId xmlns:a16="http://schemas.microsoft.com/office/drawing/2014/main" id="{00000000-0008-0000-0000-0000A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47</xdr:row>
          <xdr:rowOff>0</xdr:rowOff>
        </xdr:from>
        <xdr:to>
          <xdr:col>8</xdr:col>
          <xdr:colOff>257175</xdr:colOff>
          <xdr:row>47</xdr:row>
          <xdr:rowOff>209550</xdr:rowOff>
        </xdr:to>
        <xdr:sp macro="" textlink="">
          <xdr:nvSpPr>
            <xdr:cNvPr id="1705" name="Check Box 681" hidden="1">
              <a:extLst>
                <a:ext uri="{63B3BB69-23CF-44E3-9099-C40C66FF867C}">
                  <a14:compatExt spid="_x0000_s1705"/>
                </a:ext>
                <a:ext uri="{FF2B5EF4-FFF2-40B4-BE49-F238E27FC236}">
                  <a16:creationId xmlns:a16="http://schemas.microsoft.com/office/drawing/2014/main" id="{00000000-0008-0000-0000-0000A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47</xdr:row>
          <xdr:rowOff>0</xdr:rowOff>
        </xdr:from>
        <xdr:to>
          <xdr:col>10</xdr:col>
          <xdr:colOff>257175</xdr:colOff>
          <xdr:row>47</xdr:row>
          <xdr:rowOff>209550</xdr:rowOff>
        </xdr:to>
        <xdr:sp macro="" textlink="">
          <xdr:nvSpPr>
            <xdr:cNvPr id="1706" name="Check Box 682" hidden="1">
              <a:extLst>
                <a:ext uri="{63B3BB69-23CF-44E3-9099-C40C66FF867C}">
                  <a14:compatExt spid="_x0000_s1706"/>
                </a:ext>
                <a:ext uri="{FF2B5EF4-FFF2-40B4-BE49-F238E27FC236}">
                  <a16:creationId xmlns:a16="http://schemas.microsoft.com/office/drawing/2014/main" id="{00000000-0008-0000-0000-0000A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43</xdr:row>
          <xdr:rowOff>0</xdr:rowOff>
        </xdr:from>
        <xdr:to>
          <xdr:col>8</xdr:col>
          <xdr:colOff>257175</xdr:colOff>
          <xdr:row>43</xdr:row>
          <xdr:rowOff>209550</xdr:rowOff>
        </xdr:to>
        <xdr:sp macro="" textlink="">
          <xdr:nvSpPr>
            <xdr:cNvPr id="1833" name="Check Box 809" hidden="1">
              <a:extLst>
                <a:ext uri="{63B3BB69-23CF-44E3-9099-C40C66FF867C}">
                  <a14:compatExt spid="_x0000_s1833"/>
                </a:ext>
                <a:ext uri="{FF2B5EF4-FFF2-40B4-BE49-F238E27FC236}">
                  <a16:creationId xmlns:a16="http://schemas.microsoft.com/office/drawing/2014/main" id="{00000000-0008-0000-0000-00002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43</xdr:row>
          <xdr:rowOff>0</xdr:rowOff>
        </xdr:from>
        <xdr:to>
          <xdr:col>10</xdr:col>
          <xdr:colOff>257175</xdr:colOff>
          <xdr:row>43</xdr:row>
          <xdr:rowOff>209550</xdr:rowOff>
        </xdr:to>
        <xdr:sp macro="" textlink="">
          <xdr:nvSpPr>
            <xdr:cNvPr id="1834" name="Check Box 810" hidden="1">
              <a:extLst>
                <a:ext uri="{63B3BB69-23CF-44E3-9099-C40C66FF867C}">
                  <a14:compatExt spid="_x0000_s1834"/>
                </a:ext>
                <a:ext uri="{FF2B5EF4-FFF2-40B4-BE49-F238E27FC236}">
                  <a16:creationId xmlns:a16="http://schemas.microsoft.com/office/drawing/2014/main" id="{00000000-0008-0000-0000-00002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44</xdr:row>
          <xdr:rowOff>0</xdr:rowOff>
        </xdr:from>
        <xdr:to>
          <xdr:col>6</xdr:col>
          <xdr:colOff>257175</xdr:colOff>
          <xdr:row>44</xdr:row>
          <xdr:rowOff>209550</xdr:rowOff>
        </xdr:to>
        <xdr:sp macro="" textlink="">
          <xdr:nvSpPr>
            <xdr:cNvPr id="3138" name="Check Box 1090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0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44</xdr:row>
          <xdr:rowOff>0</xdr:rowOff>
        </xdr:from>
        <xdr:to>
          <xdr:col>4</xdr:col>
          <xdr:colOff>257175</xdr:colOff>
          <xdr:row>44</xdr:row>
          <xdr:rowOff>209550</xdr:rowOff>
        </xdr:to>
        <xdr:sp macro="" textlink="">
          <xdr:nvSpPr>
            <xdr:cNvPr id="3139" name="Check Box 1091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0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44</xdr:row>
          <xdr:rowOff>0</xdr:rowOff>
        </xdr:from>
        <xdr:to>
          <xdr:col>1</xdr:col>
          <xdr:colOff>257175</xdr:colOff>
          <xdr:row>44</xdr:row>
          <xdr:rowOff>209550</xdr:rowOff>
        </xdr:to>
        <xdr:sp macro="" textlink="">
          <xdr:nvSpPr>
            <xdr:cNvPr id="3140" name="Check Box 1092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0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42</xdr:row>
          <xdr:rowOff>0</xdr:rowOff>
        </xdr:from>
        <xdr:to>
          <xdr:col>6</xdr:col>
          <xdr:colOff>257175</xdr:colOff>
          <xdr:row>42</xdr:row>
          <xdr:rowOff>209550</xdr:rowOff>
        </xdr:to>
        <xdr:sp macro="" textlink="">
          <xdr:nvSpPr>
            <xdr:cNvPr id="3141" name="Check Box 1093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0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42</xdr:row>
          <xdr:rowOff>0</xdr:rowOff>
        </xdr:from>
        <xdr:to>
          <xdr:col>4</xdr:col>
          <xdr:colOff>257175</xdr:colOff>
          <xdr:row>42</xdr:row>
          <xdr:rowOff>209550</xdr:rowOff>
        </xdr:to>
        <xdr:sp macro="" textlink="">
          <xdr:nvSpPr>
            <xdr:cNvPr id="3142" name="Check Box 1094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0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42</xdr:row>
          <xdr:rowOff>0</xdr:rowOff>
        </xdr:from>
        <xdr:to>
          <xdr:col>1</xdr:col>
          <xdr:colOff>257175</xdr:colOff>
          <xdr:row>42</xdr:row>
          <xdr:rowOff>209550</xdr:rowOff>
        </xdr:to>
        <xdr:sp macro="" textlink="">
          <xdr:nvSpPr>
            <xdr:cNvPr id="3143" name="Check Box 1095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0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41</xdr:row>
          <xdr:rowOff>0</xdr:rowOff>
        </xdr:from>
        <xdr:to>
          <xdr:col>12</xdr:col>
          <xdr:colOff>257175</xdr:colOff>
          <xdr:row>41</xdr:row>
          <xdr:rowOff>209550</xdr:rowOff>
        </xdr:to>
        <xdr:sp macro="" textlink="">
          <xdr:nvSpPr>
            <xdr:cNvPr id="3150" name="Check Box 1102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0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39687</xdr:colOff>
      <xdr:row>0</xdr:row>
      <xdr:rowOff>63501</xdr:rowOff>
    </xdr:from>
    <xdr:to>
      <xdr:col>1</xdr:col>
      <xdr:colOff>46037</xdr:colOff>
      <xdr:row>2</xdr:row>
      <xdr:rowOff>46038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87" y="63501"/>
          <a:ext cx="1104900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49</xdr:row>
          <xdr:rowOff>0</xdr:rowOff>
        </xdr:from>
        <xdr:to>
          <xdr:col>13</xdr:col>
          <xdr:colOff>257175</xdr:colOff>
          <xdr:row>49</xdr:row>
          <xdr:rowOff>209550</xdr:rowOff>
        </xdr:to>
        <xdr:sp macro="" textlink="">
          <xdr:nvSpPr>
            <xdr:cNvPr id="3151" name="Check Box 1103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0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33</xdr:row>
          <xdr:rowOff>0</xdr:rowOff>
        </xdr:from>
        <xdr:to>
          <xdr:col>12</xdr:col>
          <xdr:colOff>257175</xdr:colOff>
          <xdr:row>33</xdr:row>
          <xdr:rowOff>209550</xdr:rowOff>
        </xdr:to>
        <xdr:sp macro="" textlink="">
          <xdr:nvSpPr>
            <xdr:cNvPr id="3152" name="Check Box 1104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0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0</xdr:rowOff>
        </xdr:from>
        <xdr:to>
          <xdr:col>6</xdr:col>
          <xdr:colOff>257175</xdr:colOff>
          <xdr:row>34</xdr:row>
          <xdr:rowOff>209550</xdr:rowOff>
        </xdr:to>
        <xdr:sp macro="" textlink="">
          <xdr:nvSpPr>
            <xdr:cNvPr id="3153" name="Check Box 1105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0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34</xdr:row>
          <xdr:rowOff>0</xdr:rowOff>
        </xdr:from>
        <xdr:to>
          <xdr:col>9</xdr:col>
          <xdr:colOff>257175</xdr:colOff>
          <xdr:row>34</xdr:row>
          <xdr:rowOff>209550</xdr:rowOff>
        </xdr:to>
        <xdr:sp macro="" textlink="">
          <xdr:nvSpPr>
            <xdr:cNvPr id="3154" name="Check Box 1106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0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114"/>
  <sheetViews>
    <sheetView showGridLines="0" tabSelected="1" view="pageBreakPreview" zoomScale="93" zoomScaleNormal="93" zoomScaleSheetLayoutView="93" workbookViewId="0">
      <selection activeCell="O6" sqref="O6:Q6"/>
    </sheetView>
  </sheetViews>
  <sheetFormatPr defaultColWidth="9" defaultRowHeight="15" customHeight="1"/>
  <cols>
    <col min="1" max="1" width="15.75" style="1" customWidth="1"/>
    <col min="2" max="17" width="5.625" style="1" customWidth="1"/>
    <col min="18" max="18" width="9.125" style="1" hidden="1" customWidth="1"/>
    <col min="19" max="19" width="7.625" style="1" hidden="1" customWidth="1"/>
    <col min="20" max="20" width="7.625" style="1" customWidth="1"/>
    <col min="21" max="16384" width="9" style="1"/>
  </cols>
  <sheetData>
    <row r="1" spans="1:19" ht="1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16"/>
    </row>
    <row r="2" spans="1:19" ht="18">
      <c r="A2" s="81" t="s">
        <v>172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62"/>
      <c r="R2" s="16"/>
    </row>
    <row r="3" spans="1:19" ht="15" customHeight="1">
      <c r="A3" s="82" t="s">
        <v>211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62" t="s">
        <v>191</v>
      </c>
      <c r="S3" s="20"/>
    </row>
    <row r="4" spans="1:19" ht="17.25" customHeight="1">
      <c r="A4" s="84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62" t="s">
        <v>210</v>
      </c>
      <c r="R4" s="21"/>
    </row>
    <row r="5" spans="1:19" ht="17.25" customHeight="1">
      <c r="A5" s="84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62"/>
      <c r="R5" s="21"/>
    </row>
    <row r="6" spans="1:19" ht="17.25" customHeight="1">
      <c r="L6" s="271" t="s">
        <v>59</v>
      </c>
      <c r="M6" s="271"/>
      <c r="N6" s="271"/>
      <c r="O6" s="272"/>
      <c r="P6" s="273"/>
      <c r="Q6" s="274"/>
    </row>
    <row r="7" spans="1:19" ht="17.100000000000001" customHeight="1" thickBot="1">
      <c r="A7" s="92" t="s">
        <v>173</v>
      </c>
      <c r="B7" s="92"/>
      <c r="C7" s="92"/>
      <c r="J7" s="91"/>
      <c r="K7" s="91"/>
      <c r="L7" s="91"/>
      <c r="M7" s="91"/>
      <c r="N7" s="91"/>
      <c r="O7" s="91"/>
      <c r="P7" s="91"/>
      <c r="Q7" s="91"/>
    </row>
    <row r="8" spans="1:19" ht="17.100000000000001" customHeight="1">
      <c r="A8" s="44" t="s">
        <v>60</v>
      </c>
      <c r="B8" s="205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7"/>
      <c r="N8" s="201" t="s">
        <v>44</v>
      </c>
      <c r="O8" s="202"/>
      <c r="P8" s="203"/>
      <c r="Q8" s="204"/>
      <c r="R8" s="22"/>
    </row>
    <row r="9" spans="1:19" ht="17.100000000000001" customHeight="1">
      <c r="A9" s="29" t="s">
        <v>51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2"/>
      <c r="P9" s="112"/>
      <c r="Q9" s="113"/>
      <c r="R9" s="22"/>
    </row>
    <row r="10" spans="1:19" ht="17.100000000000001" customHeight="1">
      <c r="A10" s="29" t="s">
        <v>192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2"/>
      <c r="P10" s="112"/>
      <c r="Q10" s="113"/>
      <c r="R10" s="22"/>
    </row>
    <row r="11" spans="1:19" ht="17.100000000000001" customHeight="1">
      <c r="A11" s="30" t="s">
        <v>193</v>
      </c>
      <c r="B11" s="112"/>
      <c r="C11" s="114"/>
      <c r="D11" s="114"/>
      <c r="E11" s="114"/>
      <c r="F11" s="114"/>
      <c r="G11" s="114"/>
      <c r="H11" s="115"/>
      <c r="I11" s="187" t="s">
        <v>4</v>
      </c>
      <c r="J11" s="188"/>
      <c r="K11" s="189"/>
      <c r="L11" s="112"/>
      <c r="M11" s="114"/>
      <c r="N11" s="114"/>
      <c r="O11" s="114"/>
      <c r="P11" s="114"/>
      <c r="Q11" s="119"/>
      <c r="R11" s="22"/>
    </row>
    <row r="12" spans="1:19" ht="17.100000000000001" customHeight="1">
      <c r="A12" s="30" t="s">
        <v>0</v>
      </c>
      <c r="B12" s="183"/>
      <c r="C12" s="184"/>
      <c r="D12" s="184"/>
      <c r="E12" s="184"/>
      <c r="F12" s="184"/>
      <c r="G12" s="184"/>
      <c r="H12" s="186"/>
      <c r="I12" s="187" t="s">
        <v>5</v>
      </c>
      <c r="J12" s="188"/>
      <c r="K12" s="189"/>
      <c r="L12" s="183"/>
      <c r="M12" s="184"/>
      <c r="N12" s="184"/>
      <c r="O12" s="184"/>
      <c r="P12" s="184"/>
      <c r="Q12" s="185"/>
      <c r="R12" s="22"/>
    </row>
    <row r="13" spans="1:19" ht="17.100000000000001" customHeight="1" thickBot="1">
      <c r="A13" s="31" t="s">
        <v>61</v>
      </c>
      <c r="B13" s="17" t="s">
        <v>62</v>
      </c>
      <c r="C13" s="105"/>
      <c r="D13" s="106"/>
      <c r="E13" s="193"/>
      <c r="F13" s="194"/>
      <c r="G13" s="194"/>
      <c r="H13" s="194"/>
      <c r="I13" s="194"/>
      <c r="J13" s="194"/>
      <c r="K13" s="194"/>
      <c r="L13" s="194"/>
      <c r="M13" s="194"/>
      <c r="N13" s="194"/>
      <c r="O13" s="195"/>
      <c r="P13" s="195"/>
      <c r="Q13" s="196"/>
      <c r="R13" s="22"/>
    </row>
    <row r="14" spans="1:19" ht="9.9499999999999993" customHeight="1"/>
    <row r="15" spans="1:19" ht="17.100000000000001" customHeight="1" thickBot="1">
      <c r="A15" s="92" t="s">
        <v>174</v>
      </c>
      <c r="B15" s="92"/>
      <c r="C15" s="92"/>
      <c r="D15" s="93" t="s">
        <v>63</v>
      </c>
      <c r="E15" s="93"/>
      <c r="F15" s="93"/>
      <c r="G15" s="93"/>
      <c r="H15" s="93"/>
      <c r="I15" s="93"/>
      <c r="J15" s="91" t="s">
        <v>64</v>
      </c>
      <c r="K15" s="91"/>
      <c r="L15" s="91"/>
      <c r="M15" s="91"/>
      <c r="N15" s="91"/>
      <c r="O15" s="91"/>
      <c r="P15" s="91"/>
      <c r="Q15" s="91"/>
    </row>
    <row r="16" spans="1:19" ht="17.100000000000001" customHeight="1">
      <c r="A16" s="28" t="s">
        <v>60</v>
      </c>
      <c r="B16" s="21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7"/>
      <c r="N16" s="201" t="s">
        <v>44</v>
      </c>
      <c r="O16" s="202"/>
      <c r="P16" s="203"/>
      <c r="Q16" s="204"/>
      <c r="R16" s="22"/>
    </row>
    <row r="17" spans="1:20" ht="17.100000000000001" customHeight="1">
      <c r="A17" s="29" t="s">
        <v>192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2"/>
      <c r="P17" s="112"/>
      <c r="Q17" s="113"/>
      <c r="R17" s="22"/>
    </row>
    <row r="18" spans="1:20" ht="17.100000000000001" customHeight="1">
      <c r="A18" s="30" t="s">
        <v>193</v>
      </c>
      <c r="B18" s="112"/>
      <c r="C18" s="114"/>
      <c r="D18" s="114"/>
      <c r="E18" s="114"/>
      <c r="F18" s="114"/>
      <c r="G18" s="114"/>
      <c r="H18" s="115"/>
      <c r="I18" s="187" t="s">
        <v>4</v>
      </c>
      <c r="J18" s="188"/>
      <c r="K18" s="189"/>
      <c r="L18" s="112"/>
      <c r="M18" s="114"/>
      <c r="N18" s="114"/>
      <c r="O18" s="114"/>
      <c r="P18" s="114"/>
      <c r="Q18" s="119"/>
      <c r="R18" s="22"/>
    </row>
    <row r="19" spans="1:20" ht="17.100000000000001" customHeight="1">
      <c r="A19" s="30" t="s">
        <v>0</v>
      </c>
      <c r="B19" s="88"/>
      <c r="C19" s="89"/>
      <c r="D19" s="89"/>
      <c r="E19" s="89"/>
      <c r="F19" s="89"/>
      <c r="G19" s="89"/>
      <c r="H19" s="120"/>
      <c r="I19" s="85" t="s">
        <v>5</v>
      </c>
      <c r="J19" s="86"/>
      <c r="K19" s="87"/>
      <c r="L19" s="88"/>
      <c r="M19" s="89"/>
      <c r="N19" s="89"/>
      <c r="O19" s="89"/>
      <c r="P19" s="89"/>
      <c r="Q19" s="90"/>
      <c r="R19" s="22"/>
    </row>
    <row r="20" spans="1:20" ht="17.100000000000001" customHeight="1" thickBot="1">
      <c r="A20" s="31" t="s">
        <v>61</v>
      </c>
      <c r="B20" s="17" t="s">
        <v>62</v>
      </c>
      <c r="C20" s="105"/>
      <c r="D20" s="106"/>
      <c r="E20" s="193"/>
      <c r="F20" s="194"/>
      <c r="G20" s="194"/>
      <c r="H20" s="194"/>
      <c r="I20" s="194"/>
      <c r="J20" s="194"/>
      <c r="K20" s="194"/>
      <c r="L20" s="194"/>
      <c r="M20" s="194"/>
      <c r="N20" s="194"/>
      <c r="O20" s="195"/>
      <c r="P20" s="195"/>
      <c r="Q20" s="196"/>
      <c r="R20" s="22"/>
    </row>
    <row r="21" spans="1:20" ht="9.9499999999999993" customHeight="1">
      <c r="R21" s="22"/>
    </row>
    <row r="22" spans="1:20" ht="17.100000000000001" customHeight="1" thickBot="1">
      <c r="A22" s="92" t="s">
        <v>175</v>
      </c>
      <c r="B22" s="92"/>
      <c r="C22" s="92"/>
      <c r="D22" s="93" t="s">
        <v>63</v>
      </c>
      <c r="E22" s="93"/>
      <c r="F22" s="93"/>
      <c r="G22" s="93"/>
      <c r="H22" s="93"/>
      <c r="I22" s="93"/>
      <c r="J22" s="91"/>
      <c r="K22" s="91"/>
      <c r="L22" s="91"/>
      <c r="M22" s="91"/>
      <c r="N22" s="91"/>
      <c r="O22" s="91"/>
      <c r="P22" s="91"/>
      <c r="Q22" s="91"/>
    </row>
    <row r="23" spans="1:20" ht="17.100000000000001" customHeight="1">
      <c r="A23" s="28" t="s">
        <v>60</v>
      </c>
      <c r="B23" s="21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7"/>
      <c r="N23" s="201" t="s">
        <v>44</v>
      </c>
      <c r="O23" s="202"/>
      <c r="P23" s="203"/>
      <c r="Q23" s="204"/>
    </row>
    <row r="24" spans="1:20" ht="17.100000000000001" customHeight="1">
      <c r="A24" s="29" t="s">
        <v>192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2"/>
      <c r="P24" s="112"/>
      <c r="Q24" s="113"/>
      <c r="R24" s="22"/>
    </row>
    <row r="25" spans="1:20" ht="17.100000000000001" customHeight="1">
      <c r="A25" s="30" t="s">
        <v>193</v>
      </c>
      <c r="B25" s="112"/>
      <c r="C25" s="114"/>
      <c r="D25" s="114"/>
      <c r="E25" s="114"/>
      <c r="F25" s="114"/>
      <c r="G25" s="114"/>
      <c r="H25" s="115"/>
      <c r="I25" s="116" t="s">
        <v>4</v>
      </c>
      <c r="J25" s="117"/>
      <c r="K25" s="118"/>
      <c r="L25" s="112"/>
      <c r="M25" s="114"/>
      <c r="N25" s="114"/>
      <c r="O25" s="114"/>
      <c r="P25" s="114"/>
      <c r="Q25" s="119"/>
      <c r="R25" s="22"/>
    </row>
    <row r="26" spans="1:20" ht="17.100000000000001" customHeight="1">
      <c r="A26" s="30" t="s">
        <v>0</v>
      </c>
      <c r="B26" s="88"/>
      <c r="C26" s="89"/>
      <c r="D26" s="89"/>
      <c r="E26" s="89"/>
      <c r="F26" s="89"/>
      <c r="G26" s="89"/>
      <c r="H26" s="120"/>
      <c r="I26" s="121" t="s">
        <v>5</v>
      </c>
      <c r="J26" s="122"/>
      <c r="K26" s="123"/>
      <c r="L26" s="88"/>
      <c r="M26" s="89"/>
      <c r="N26" s="89"/>
      <c r="O26" s="89"/>
      <c r="P26" s="89"/>
      <c r="Q26" s="90"/>
      <c r="R26" s="22"/>
    </row>
    <row r="27" spans="1:20" ht="17.100000000000001" customHeight="1">
      <c r="A27" s="30" t="s">
        <v>61</v>
      </c>
      <c r="B27" s="18" t="s">
        <v>62</v>
      </c>
      <c r="C27" s="255"/>
      <c r="D27" s="256"/>
      <c r="E27" s="192"/>
      <c r="F27" s="111"/>
      <c r="G27" s="111"/>
      <c r="H27" s="111"/>
      <c r="I27" s="111"/>
      <c r="J27" s="111"/>
      <c r="K27" s="111"/>
      <c r="L27" s="111"/>
      <c r="M27" s="111"/>
      <c r="N27" s="111"/>
      <c r="O27" s="112"/>
      <c r="P27" s="112"/>
      <c r="Q27" s="113"/>
      <c r="R27" s="22"/>
    </row>
    <row r="28" spans="1:20" ht="21.6" customHeight="1" thickBot="1">
      <c r="A28" s="251" t="s">
        <v>183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3"/>
      <c r="R28" s="22"/>
    </row>
    <row r="29" spans="1:20" ht="9.9499999999999993" customHeight="1">
      <c r="R29" s="23" t="s">
        <v>15</v>
      </c>
      <c r="S29" s="1" t="b">
        <v>0</v>
      </c>
      <c r="T29" s="14"/>
    </row>
    <row r="30" spans="1:20" ht="17.100000000000001" customHeight="1" thickBot="1">
      <c r="A30" s="45" t="s">
        <v>176</v>
      </c>
      <c r="J30" s="319" t="s">
        <v>65</v>
      </c>
      <c r="K30" s="319"/>
      <c r="L30" s="319"/>
      <c r="M30" s="319"/>
      <c r="N30" s="319"/>
      <c r="O30" s="319"/>
      <c r="P30" s="319"/>
      <c r="Q30" s="319"/>
      <c r="R30" s="23" t="s">
        <v>16</v>
      </c>
      <c r="S30" s="1" t="b">
        <v>0</v>
      </c>
      <c r="T30" s="14"/>
    </row>
    <row r="31" spans="1:20" ht="17.100000000000001" customHeight="1">
      <c r="A31" s="46" t="s">
        <v>66</v>
      </c>
      <c r="B31" s="259" t="s">
        <v>67</v>
      </c>
      <c r="C31" s="260"/>
      <c r="D31" s="260"/>
      <c r="E31" s="214" t="s">
        <v>199</v>
      </c>
      <c r="F31" s="214"/>
      <c r="G31" s="214" t="s">
        <v>68</v>
      </c>
      <c r="H31" s="214"/>
      <c r="I31" s="214" t="s">
        <v>69</v>
      </c>
      <c r="J31" s="214"/>
      <c r="K31" s="257" t="s">
        <v>70</v>
      </c>
      <c r="L31" s="257"/>
      <c r="M31" s="257"/>
      <c r="N31" s="257"/>
      <c r="O31" s="257"/>
      <c r="P31" s="257"/>
      <c r="Q31" s="258"/>
      <c r="R31" s="23" t="s">
        <v>32</v>
      </c>
      <c r="S31" s="1" t="b">
        <v>0</v>
      </c>
      <c r="T31" s="14"/>
    </row>
    <row r="32" spans="1:20" ht="17.100000000000001" customHeight="1">
      <c r="A32" s="48" t="s">
        <v>71</v>
      </c>
      <c r="B32" s="101" t="s">
        <v>46</v>
      </c>
      <c r="C32" s="102"/>
      <c r="D32" s="103"/>
      <c r="E32" s="104" t="s">
        <v>72</v>
      </c>
      <c r="F32" s="98"/>
      <c r="G32" s="98"/>
      <c r="H32" s="98" t="s">
        <v>73</v>
      </c>
      <c r="I32" s="98"/>
      <c r="J32" s="98"/>
      <c r="K32" s="98"/>
      <c r="L32" s="96" t="s">
        <v>74</v>
      </c>
      <c r="M32" s="96"/>
      <c r="N32" s="96"/>
      <c r="O32" s="96" t="s">
        <v>75</v>
      </c>
      <c r="P32" s="96"/>
      <c r="Q32" s="97"/>
      <c r="R32" s="23" t="s">
        <v>17</v>
      </c>
      <c r="S32" s="1" t="b">
        <v>0</v>
      </c>
      <c r="T32" s="14"/>
    </row>
    <row r="33" spans="1:20" ht="17.100000000000001" customHeight="1">
      <c r="A33" s="47"/>
      <c r="B33" s="101" t="s">
        <v>47</v>
      </c>
      <c r="C33" s="102"/>
      <c r="D33" s="103"/>
      <c r="E33" s="99" t="s">
        <v>52</v>
      </c>
      <c r="F33" s="100"/>
      <c r="G33" s="124" t="s">
        <v>76</v>
      </c>
      <c r="H33" s="124"/>
      <c r="I33" s="124"/>
      <c r="J33" s="124"/>
      <c r="K33" s="125"/>
      <c r="L33" s="125"/>
      <c r="M33" s="125"/>
      <c r="N33" s="125"/>
      <c r="O33" s="125"/>
      <c r="P33" s="125"/>
      <c r="Q33" s="19" t="s">
        <v>77</v>
      </c>
      <c r="R33" s="23" t="s">
        <v>18</v>
      </c>
      <c r="S33" s="1" t="b">
        <v>0</v>
      </c>
      <c r="T33" s="14"/>
    </row>
    <row r="34" spans="1:20" ht="17.100000000000001" customHeight="1">
      <c r="A34" s="33"/>
      <c r="B34" s="101" t="s">
        <v>48</v>
      </c>
      <c r="C34" s="102"/>
      <c r="D34" s="103"/>
      <c r="E34" s="311" t="s">
        <v>177</v>
      </c>
      <c r="F34" s="312"/>
      <c r="G34" s="100" t="s">
        <v>78</v>
      </c>
      <c r="H34" s="100"/>
      <c r="I34" s="100"/>
      <c r="J34" s="100" t="s">
        <v>79</v>
      </c>
      <c r="K34" s="100"/>
      <c r="L34" s="100"/>
      <c r="M34" s="100" t="s">
        <v>194</v>
      </c>
      <c r="N34" s="100"/>
      <c r="O34" s="100"/>
      <c r="P34" s="2"/>
      <c r="Q34" s="43"/>
      <c r="R34" s="41" t="s">
        <v>39</v>
      </c>
      <c r="S34" s="42" t="b">
        <v>0</v>
      </c>
      <c r="T34" s="14"/>
    </row>
    <row r="35" spans="1:20" ht="17.100000000000001" customHeight="1">
      <c r="A35" s="33"/>
      <c r="B35" s="51"/>
      <c r="C35" s="52"/>
      <c r="D35" s="53"/>
      <c r="E35" s="12"/>
      <c r="G35" s="100" t="s">
        <v>195</v>
      </c>
      <c r="H35" s="100"/>
      <c r="I35" s="100"/>
      <c r="J35" s="107" t="s">
        <v>198</v>
      </c>
      <c r="K35" s="107"/>
      <c r="L35" s="107"/>
      <c r="M35" s="107"/>
      <c r="N35" s="107"/>
      <c r="O35" s="107"/>
      <c r="P35" s="107"/>
      <c r="Q35" s="108"/>
      <c r="R35" s="23" t="s">
        <v>40</v>
      </c>
      <c r="S35" s="1" t="b">
        <v>0</v>
      </c>
      <c r="T35" s="14"/>
    </row>
    <row r="36" spans="1:20" ht="17.100000000000001" customHeight="1">
      <c r="A36" s="32"/>
      <c r="B36" s="54"/>
      <c r="C36" s="55"/>
      <c r="D36" s="56"/>
      <c r="E36" s="265" t="s">
        <v>168</v>
      </c>
      <c r="F36" s="229"/>
      <c r="G36" s="213" t="s">
        <v>81</v>
      </c>
      <c r="H36" s="213"/>
      <c r="I36" s="224"/>
      <c r="J36" s="224"/>
      <c r="K36" s="224"/>
      <c r="L36" s="224"/>
      <c r="M36" s="224"/>
      <c r="N36" s="7" t="s">
        <v>77</v>
      </c>
      <c r="O36" s="213" t="s">
        <v>169</v>
      </c>
      <c r="P36" s="213"/>
      <c r="Q36" s="8"/>
      <c r="R36" s="23" t="s">
        <v>41</v>
      </c>
      <c r="S36" s="1" t="b">
        <v>0</v>
      </c>
      <c r="T36" s="14"/>
    </row>
    <row r="37" spans="1:20" ht="17.100000000000001" customHeight="1">
      <c r="A37" s="32"/>
      <c r="B37" s="101" t="s">
        <v>82</v>
      </c>
      <c r="C37" s="102"/>
      <c r="D37" s="102"/>
      <c r="E37" s="225" t="s">
        <v>83</v>
      </c>
      <c r="F37" s="96"/>
      <c r="G37" s="96" t="s">
        <v>84</v>
      </c>
      <c r="H37" s="96"/>
      <c r="I37" s="96"/>
      <c r="J37" s="100"/>
      <c r="K37" s="322"/>
      <c r="L37" s="323"/>
      <c r="M37" s="323"/>
      <c r="N37" s="323"/>
      <c r="O37" s="322"/>
      <c r="P37" s="322"/>
      <c r="Q37" s="19" t="s">
        <v>77</v>
      </c>
      <c r="R37" s="23" t="s">
        <v>35</v>
      </c>
      <c r="S37" s="1" t="b">
        <v>0</v>
      </c>
      <c r="T37" s="14"/>
    </row>
    <row r="38" spans="1:20" ht="17.100000000000001" customHeight="1">
      <c r="A38" s="32"/>
      <c r="B38" s="49"/>
      <c r="C38" s="50"/>
      <c r="D38" s="50"/>
      <c r="E38" s="338" t="s">
        <v>170</v>
      </c>
      <c r="F38" s="339"/>
      <c r="G38" s="100" t="s">
        <v>78</v>
      </c>
      <c r="H38" s="100"/>
      <c r="I38" s="100"/>
      <c r="J38" s="100" t="s">
        <v>79</v>
      </c>
      <c r="K38" s="100"/>
      <c r="L38" s="100"/>
      <c r="M38" s="107" t="s">
        <v>92</v>
      </c>
      <c r="N38" s="107"/>
      <c r="O38" s="107"/>
      <c r="P38" s="107"/>
      <c r="Q38" s="108"/>
      <c r="R38" s="23" t="s">
        <v>19</v>
      </c>
      <c r="S38" s="1" t="b">
        <v>0</v>
      </c>
      <c r="T38" s="14"/>
    </row>
    <row r="39" spans="1:20" ht="17.100000000000001" customHeight="1">
      <c r="A39" s="32"/>
      <c r="B39" s="49"/>
      <c r="C39" s="50"/>
      <c r="D39" s="50"/>
      <c r="E39" s="338" t="s">
        <v>85</v>
      </c>
      <c r="F39" s="339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9"/>
      <c r="R39" s="23" t="s">
        <v>33</v>
      </c>
      <c r="S39" s="1" t="b">
        <v>0</v>
      </c>
      <c r="T39" s="14"/>
    </row>
    <row r="40" spans="1:20" ht="17.100000000000001" customHeight="1">
      <c r="A40" s="32"/>
      <c r="B40" s="59"/>
      <c r="C40" s="60"/>
      <c r="D40" s="61"/>
      <c r="E40" s="290" t="s">
        <v>86</v>
      </c>
      <c r="F40" s="291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6"/>
      <c r="R40" s="23" t="s">
        <v>20</v>
      </c>
      <c r="S40" s="1" t="b">
        <v>0</v>
      </c>
      <c r="T40" s="14"/>
    </row>
    <row r="41" spans="1:20" ht="17.100000000000001" customHeight="1">
      <c r="A41" s="32"/>
      <c r="B41" s="101" t="s">
        <v>22</v>
      </c>
      <c r="C41" s="102"/>
      <c r="D41" s="102"/>
      <c r="E41" s="99" t="s">
        <v>83</v>
      </c>
      <c r="F41" s="100"/>
      <c r="G41" s="100" t="s">
        <v>202</v>
      </c>
      <c r="H41" s="100"/>
      <c r="I41" s="100"/>
      <c r="J41" s="100"/>
      <c r="K41" s="100"/>
      <c r="L41" s="340" t="s">
        <v>206</v>
      </c>
      <c r="M41" s="322"/>
      <c r="N41" s="322"/>
      <c r="O41" s="322"/>
      <c r="P41" s="322"/>
      <c r="Q41" s="11" t="s">
        <v>77</v>
      </c>
      <c r="R41" s="23" t="s">
        <v>21</v>
      </c>
      <c r="S41" s="1" t="b">
        <v>0</v>
      </c>
      <c r="T41" s="14"/>
    </row>
    <row r="42" spans="1:20" ht="17.100000000000001" customHeight="1">
      <c r="A42" s="32"/>
      <c r="B42" s="59"/>
      <c r="C42" s="60"/>
      <c r="D42" s="61"/>
      <c r="E42" s="94" t="s">
        <v>177</v>
      </c>
      <c r="F42" s="95"/>
      <c r="G42" s="213" t="s">
        <v>78</v>
      </c>
      <c r="H42" s="213"/>
      <c r="I42" s="213"/>
      <c r="J42" s="213" t="s">
        <v>79</v>
      </c>
      <c r="K42" s="213"/>
      <c r="L42" s="213"/>
      <c r="M42" s="109" t="s">
        <v>171</v>
      </c>
      <c r="N42" s="109"/>
      <c r="O42" s="109"/>
      <c r="P42" s="109"/>
      <c r="Q42" s="110"/>
      <c r="R42" s="23" t="s">
        <v>36</v>
      </c>
      <c r="S42" s="1" t="b">
        <v>0</v>
      </c>
      <c r="T42" s="14"/>
    </row>
    <row r="43" spans="1:20" ht="17.100000000000001" customHeight="1">
      <c r="A43" s="32"/>
      <c r="B43" s="210" t="s">
        <v>25</v>
      </c>
      <c r="C43" s="269"/>
      <c r="D43" s="270"/>
      <c r="E43" s="225" t="s">
        <v>83</v>
      </c>
      <c r="F43" s="96"/>
      <c r="G43" s="96" t="s">
        <v>201</v>
      </c>
      <c r="H43" s="96"/>
      <c r="I43" s="96"/>
      <c r="J43" s="96"/>
      <c r="K43" s="321"/>
      <c r="L43" s="321"/>
      <c r="M43" s="321"/>
      <c r="N43" s="321"/>
      <c r="O43" s="321"/>
      <c r="P43" s="321"/>
      <c r="Q43" s="6" t="s">
        <v>77</v>
      </c>
      <c r="R43" s="23" t="s">
        <v>23</v>
      </c>
      <c r="S43" s="1" t="b">
        <v>0</v>
      </c>
      <c r="T43" s="14"/>
    </row>
    <row r="44" spans="1:20" ht="17.100000000000001" customHeight="1">
      <c r="A44" s="32"/>
      <c r="B44" s="266"/>
      <c r="C44" s="267"/>
      <c r="D44" s="268"/>
      <c r="E44" s="292" t="s">
        <v>87</v>
      </c>
      <c r="F44" s="213"/>
      <c r="G44" s="213" t="s">
        <v>88</v>
      </c>
      <c r="H44" s="213"/>
      <c r="I44" s="213" t="s">
        <v>89</v>
      </c>
      <c r="J44" s="213"/>
      <c r="K44" s="213" t="s">
        <v>90</v>
      </c>
      <c r="L44" s="213"/>
      <c r="M44" s="213"/>
      <c r="N44" s="7"/>
      <c r="O44" s="7"/>
      <c r="P44" s="7"/>
      <c r="Q44" s="8"/>
      <c r="R44" s="23" t="s">
        <v>34</v>
      </c>
      <c r="S44" s="1" t="b">
        <v>0</v>
      </c>
      <c r="T44" s="14"/>
    </row>
    <row r="45" spans="1:20" ht="17.100000000000001" customHeight="1">
      <c r="A45" s="32"/>
      <c r="B45" s="210" t="s">
        <v>91</v>
      </c>
      <c r="C45" s="269"/>
      <c r="D45" s="270"/>
      <c r="E45" s="225" t="s">
        <v>83</v>
      </c>
      <c r="F45" s="96"/>
      <c r="G45" s="96" t="s">
        <v>200</v>
      </c>
      <c r="H45" s="96"/>
      <c r="I45" s="96"/>
      <c r="J45" s="96"/>
      <c r="K45" s="321"/>
      <c r="L45" s="321"/>
      <c r="M45" s="321"/>
      <c r="N45" s="321"/>
      <c r="O45" s="321"/>
      <c r="P45" s="321"/>
      <c r="Q45" s="6" t="s">
        <v>77</v>
      </c>
      <c r="R45" s="23" t="s">
        <v>24</v>
      </c>
      <c r="S45" s="1" t="b">
        <v>0</v>
      </c>
      <c r="T45" s="14"/>
    </row>
    <row r="46" spans="1:20" ht="17.100000000000001" customHeight="1">
      <c r="A46" s="32"/>
      <c r="B46" s="266"/>
      <c r="C46" s="267"/>
      <c r="D46" s="268"/>
      <c r="E46" s="292" t="s">
        <v>49</v>
      </c>
      <c r="F46" s="213"/>
      <c r="G46" s="213" t="s">
        <v>50</v>
      </c>
      <c r="H46" s="213"/>
      <c r="I46" s="109" t="s">
        <v>92</v>
      </c>
      <c r="J46" s="109"/>
      <c r="K46" s="109"/>
      <c r="L46" s="109"/>
      <c r="M46" s="109"/>
      <c r="N46" s="109"/>
      <c r="O46" s="109"/>
      <c r="P46" s="109"/>
      <c r="Q46" s="110"/>
      <c r="R46" s="23" t="s">
        <v>26</v>
      </c>
      <c r="S46" s="1" t="b">
        <v>0</v>
      </c>
      <c r="T46" s="14"/>
    </row>
    <row r="47" spans="1:20" ht="17.100000000000001" customHeight="1">
      <c r="A47" s="32"/>
      <c r="B47" s="210" t="s">
        <v>80</v>
      </c>
      <c r="C47" s="211"/>
      <c r="D47" s="212"/>
      <c r="E47" s="344" t="s">
        <v>13</v>
      </c>
      <c r="F47" s="345"/>
      <c r="G47" s="345"/>
      <c r="H47" s="345" t="s">
        <v>6</v>
      </c>
      <c r="I47" s="345"/>
      <c r="J47" s="345"/>
      <c r="K47" s="345"/>
      <c r="L47" s="345"/>
      <c r="M47" s="13"/>
      <c r="N47" s="13"/>
      <c r="O47" s="13"/>
      <c r="P47" s="13"/>
      <c r="Q47" s="15"/>
      <c r="R47" s="23" t="s">
        <v>37</v>
      </c>
      <c r="S47" s="1" t="b">
        <v>0</v>
      </c>
    </row>
    <row r="48" spans="1:20" ht="17.100000000000001" customHeight="1">
      <c r="A48" s="32"/>
      <c r="B48" s="210" t="s">
        <v>93</v>
      </c>
      <c r="C48" s="211"/>
      <c r="D48" s="212"/>
      <c r="E48" s="104" t="s">
        <v>52</v>
      </c>
      <c r="F48" s="98"/>
      <c r="G48" s="98" t="s">
        <v>94</v>
      </c>
      <c r="H48" s="98"/>
      <c r="I48" s="98" t="s">
        <v>95</v>
      </c>
      <c r="J48" s="98"/>
      <c r="K48" s="287" t="s">
        <v>70</v>
      </c>
      <c r="L48" s="288"/>
      <c r="M48" s="288"/>
      <c r="N48" s="288"/>
      <c r="O48" s="288"/>
      <c r="P48" s="288"/>
      <c r="Q48" s="289"/>
      <c r="R48" s="23" t="s">
        <v>57</v>
      </c>
      <c r="S48" s="1" t="b">
        <v>0</v>
      </c>
      <c r="T48" s="14"/>
    </row>
    <row r="49" spans="1:20" ht="17.100000000000001" customHeight="1">
      <c r="A49" s="32"/>
      <c r="B49" s="101"/>
      <c r="C49" s="261"/>
      <c r="D49" s="262"/>
      <c r="E49" s="346" t="s">
        <v>96</v>
      </c>
      <c r="F49" s="124"/>
      <c r="G49" s="124" t="s">
        <v>97</v>
      </c>
      <c r="H49" s="124"/>
      <c r="I49" s="124" t="s">
        <v>98</v>
      </c>
      <c r="J49" s="124"/>
      <c r="K49" s="124" t="s">
        <v>99</v>
      </c>
      <c r="L49" s="124"/>
      <c r="M49" s="124"/>
      <c r="N49" s="124" t="s">
        <v>100</v>
      </c>
      <c r="O49" s="124"/>
      <c r="P49" s="124" t="s">
        <v>101</v>
      </c>
      <c r="Q49" s="254"/>
      <c r="R49" s="23" t="s">
        <v>55</v>
      </c>
      <c r="S49" s="1" t="b">
        <v>0</v>
      </c>
      <c r="T49" s="14"/>
    </row>
    <row r="50" spans="1:20" ht="17.100000000000001" customHeight="1">
      <c r="A50" s="32"/>
      <c r="B50" s="101"/>
      <c r="C50" s="261"/>
      <c r="D50" s="262"/>
      <c r="E50" s="99" t="s">
        <v>102</v>
      </c>
      <c r="F50" s="100"/>
      <c r="G50" s="100" t="s">
        <v>103</v>
      </c>
      <c r="H50" s="100"/>
      <c r="I50" s="100" t="s">
        <v>104</v>
      </c>
      <c r="J50" s="100"/>
      <c r="K50" s="100" t="s">
        <v>105</v>
      </c>
      <c r="L50" s="100"/>
      <c r="M50" s="100"/>
      <c r="N50" s="263" t="s">
        <v>185</v>
      </c>
      <c r="O50" s="263"/>
      <c r="P50" s="263"/>
      <c r="Q50" s="264"/>
      <c r="R50" s="23" t="s">
        <v>54</v>
      </c>
      <c r="S50" s="1" t="b">
        <v>0</v>
      </c>
      <c r="T50" s="14"/>
    </row>
    <row r="51" spans="1:20" ht="17.100000000000001" customHeight="1">
      <c r="A51" s="32"/>
      <c r="B51" s="51"/>
      <c r="C51" s="52"/>
      <c r="D51" s="53"/>
      <c r="E51" s="275" t="s">
        <v>184</v>
      </c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7"/>
      <c r="R51" s="23" t="s">
        <v>28</v>
      </c>
      <c r="S51" s="1" t="b">
        <v>0</v>
      </c>
      <c r="T51" s="14"/>
    </row>
    <row r="52" spans="1:20" ht="17.100000000000001" customHeight="1">
      <c r="A52" s="32"/>
      <c r="B52" s="51"/>
      <c r="C52" s="52"/>
      <c r="D52" s="53"/>
      <c r="E52" s="278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80"/>
      <c r="R52" s="23" t="s">
        <v>38</v>
      </c>
      <c r="S52" s="1" t="b">
        <v>0</v>
      </c>
      <c r="T52" s="14"/>
    </row>
    <row r="53" spans="1:20" ht="17.100000000000001" customHeight="1">
      <c r="A53" s="32"/>
      <c r="B53" s="210" t="s">
        <v>106</v>
      </c>
      <c r="C53" s="211"/>
      <c r="D53" s="212"/>
      <c r="E53" s="37" t="s">
        <v>182</v>
      </c>
      <c r="F53" s="13"/>
      <c r="G53" s="13"/>
      <c r="H53" s="13"/>
      <c r="I53" s="13"/>
      <c r="J53" s="13"/>
      <c r="K53" s="13"/>
      <c r="L53" s="13"/>
      <c r="M53" s="5"/>
      <c r="N53" s="5"/>
      <c r="O53" s="5"/>
      <c r="P53" s="5"/>
      <c r="Q53" s="6"/>
      <c r="R53" s="23" t="s">
        <v>58</v>
      </c>
      <c r="S53" s="1" t="b">
        <v>0</v>
      </c>
      <c r="T53" s="14"/>
    </row>
    <row r="54" spans="1:20" s="70" customFormat="1" ht="17.100000000000001" customHeight="1">
      <c r="A54" s="48" t="s">
        <v>107</v>
      </c>
      <c r="B54" s="302" t="s">
        <v>108</v>
      </c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4"/>
      <c r="S54" s="1"/>
      <c r="T54" s="77"/>
    </row>
    <row r="55" spans="1:20" s="70" customFormat="1" ht="17.100000000000001" customHeight="1">
      <c r="A55" s="47"/>
      <c r="B55" s="305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7"/>
      <c r="R55" s="78" t="s">
        <v>27</v>
      </c>
      <c r="S55" s="1" t="b">
        <v>0</v>
      </c>
      <c r="T55" s="77"/>
    </row>
    <row r="56" spans="1:20" s="70" customFormat="1" ht="17.100000000000001" customHeight="1">
      <c r="A56" s="47"/>
      <c r="B56" s="308"/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10"/>
      <c r="R56" s="62" t="s">
        <v>56</v>
      </c>
      <c r="S56" s="1" t="b">
        <v>0</v>
      </c>
    </row>
    <row r="57" spans="1:20" s="70" customFormat="1" ht="17.100000000000001" customHeight="1">
      <c r="A57" s="48" t="s">
        <v>109</v>
      </c>
      <c r="B57" s="293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5"/>
      <c r="S57" s="1"/>
    </row>
    <row r="58" spans="1:20" s="70" customFormat="1" ht="17.100000000000001" customHeight="1">
      <c r="A58" s="47"/>
      <c r="B58" s="296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8"/>
      <c r="S58" s="1"/>
    </row>
    <row r="59" spans="1:20" s="70" customFormat="1" ht="17.100000000000001" customHeight="1" thickBot="1">
      <c r="A59" s="79"/>
      <c r="B59" s="299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1"/>
      <c r="R59" s="80"/>
      <c r="S59" s="1"/>
    </row>
    <row r="60" spans="1:20" ht="15" customHeight="1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24"/>
    </row>
    <row r="61" spans="1:20" ht="15" customHeight="1">
      <c r="Q61" s="10"/>
      <c r="R61" s="24"/>
    </row>
    <row r="62" spans="1:20" ht="15" customHeight="1">
      <c r="Q62" s="10"/>
      <c r="R62" s="3"/>
    </row>
    <row r="63" spans="1:20" ht="15" customHeight="1">
      <c r="Q63" s="10"/>
      <c r="R63" s="3"/>
    </row>
    <row r="64" spans="1:20" ht="17.100000000000001" customHeight="1" thickBot="1">
      <c r="A64" s="2" t="s">
        <v>178</v>
      </c>
      <c r="Q64" s="10"/>
      <c r="R64" s="25"/>
    </row>
    <row r="65" spans="1:18" ht="17.100000000000001" customHeight="1">
      <c r="A65" s="330" t="s">
        <v>207</v>
      </c>
      <c r="B65" s="331"/>
      <c r="C65" s="21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81"/>
      <c r="R65" s="22"/>
    </row>
    <row r="66" spans="1:18" ht="17.100000000000001" customHeight="1">
      <c r="A66" s="332" t="s">
        <v>208</v>
      </c>
      <c r="B66" s="333"/>
      <c r="C66" s="112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9"/>
      <c r="R66" s="24"/>
    </row>
    <row r="67" spans="1:18" ht="17.100000000000001" customHeight="1">
      <c r="A67" s="334" t="s">
        <v>209</v>
      </c>
      <c r="B67" s="335"/>
      <c r="C67" s="282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4"/>
      <c r="R67" s="24"/>
    </row>
    <row r="68" spans="1:18" ht="17.100000000000001" customHeight="1">
      <c r="A68" s="247" t="s">
        <v>110</v>
      </c>
      <c r="B68" s="248"/>
      <c r="C68" s="225" t="s">
        <v>111</v>
      </c>
      <c r="D68" s="96"/>
      <c r="E68" s="96" t="s">
        <v>112</v>
      </c>
      <c r="F68" s="96"/>
      <c r="G68" s="57" t="s">
        <v>7</v>
      </c>
      <c r="H68" s="9"/>
      <c r="I68" s="63" t="s">
        <v>113</v>
      </c>
      <c r="J68" s="9"/>
      <c r="K68" s="63" t="s">
        <v>8</v>
      </c>
      <c r="L68" s="9"/>
      <c r="M68" s="63" t="s">
        <v>9</v>
      </c>
      <c r="N68" s="9"/>
      <c r="O68" s="63" t="s">
        <v>10</v>
      </c>
      <c r="P68" s="9"/>
      <c r="Q68" s="64" t="s">
        <v>14</v>
      </c>
      <c r="R68" s="22"/>
    </row>
    <row r="69" spans="1:18" ht="17.100000000000001" customHeight="1">
      <c r="A69" s="249"/>
      <c r="B69" s="250"/>
      <c r="C69" s="228" t="s">
        <v>203</v>
      </c>
      <c r="D69" s="229"/>
      <c r="E69" s="229"/>
      <c r="F69" s="213" t="s">
        <v>114</v>
      </c>
      <c r="G69" s="213"/>
      <c r="H69" s="213" t="s">
        <v>115</v>
      </c>
      <c r="I69" s="213"/>
      <c r="J69" s="341" t="s">
        <v>204</v>
      </c>
      <c r="K69" s="341"/>
      <c r="L69" s="341"/>
      <c r="M69" s="341"/>
      <c r="N69" s="341"/>
      <c r="O69" s="341"/>
      <c r="P69" s="341"/>
      <c r="Q69" s="342"/>
      <c r="R69" s="22"/>
    </row>
    <row r="70" spans="1:18" ht="17.100000000000001" customHeight="1">
      <c r="A70" s="313" t="s">
        <v>116</v>
      </c>
      <c r="B70" s="314"/>
      <c r="C70" s="190"/>
      <c r="D70" s="191"/>
      <c r="E70" s="65" t="s">
        <v>1</v>
      </c>
      <c r="F70" s="336" t="s">
        <v>117</v>
      </c>
      <c r="G70" s="337"/>
      <c r="H70" s="66" t="s">
        <v>11</v>
      </c>
      <c r="I70" s="191"/>
      <c r="J70" s="191"/>
      <c r="K70" s="67" t="s">
        <v>29</v>
      </c>
      <c r="L70" s="191"/>
      <c r="M70" s="191"/>
      <c r="N70" s="67" t="s">
        <v>30</v>
      </c>
      <c r="O70" s="191"/>
      <c r="P70" s="191"/>
      <c r="Q70" s="68" t="s">
        <v>12</v>
      </c>
      <c r="R70" s="22"/>
    </row>
    <row r="71" spans="1:18" ht="17.100000000000001" customHeight="1">
      <c r="A71" s="313" t="s">
        <v>118</v>
      </c>
      <c r="B71" s="314"/>
      <c r="C71" s="225" t="s">
        <v>119</v>
      </c>
      <c r="D71" s="96"/>
      <c r="E71" s="343" t="s">
        <v>120</v>
      </c>
      <c r="F71" s="343"/>
      <c r="G71" s="343"/>
      <c r="H71" s="343"/>
      <c r="I71" s="215" t="s">
        <v>205</v>
      </c>
      <c r="J71" s="215"/>
      <c r="K71" s="215"/>
      <c r="L71" s="215"/>
      <c r="M71" s="215"/>
      <c r="N71" s="38"/>
      <c r="O71" s="38"/>
      <c r="P71" s="38"/>
      <c r="Q71" s="39"/>
      <c r="R71" s="26"/>
    </row>
    <row r="72" spans="1:18" ht="17.100000000000001" customHeight="1">
      <c r="A72" s="247" t="s">
        <v>121</v>
      </c>
      <c r="B72" s="248"/>
      <c r="C72" s="209" t="s">
        <v>122</v>
      </c>
      <c r="D72" s="209"/>
      <c r="E72" s="209"/>
      <c r="F72" s="209"/>
      <c r="G72" s="209"/>
      <c r="H72" s="209" t="s">
        <v>123</v>
      </c>
      <c r="I72" s="209"/>
      <c r="J72" s="209"/>
      <c r="K72" s="209"/>
      <c r="L72" s="209"/>
      <c r="M72" s="231" t="s">
        <v>124</v>
      </c>
      <c r="N72" s="232"/>
      <c r="O72" s="232"/>
      <c r="P72" s="232"/>
      <c r="Q72" s="233"/>
    </row>
    <row r="73" spans="1:18" ht="17.100000000000001" customHeight="1">
      <c r="A73" s="249" t="s">
        <v>125</v>
      </c>
      <c r="B73" s="250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34"/>
      <c r="N73" s="235"/>
      <c r="O73" s="235"/>
      <c r="P73" s="235"/>
      <c r="Q73" s="236"/>
    </row>
    <row r="74" spans="1:18" ht="17.100000000000001" customHeight="1">
      <c r="A74" s="247" t="s">
        <v>126</v>
      </c>
      <c r="B74" s="248"/>
      <c r="C74" s="219" t="s">
        <v>127</v>
      </c>
      <c r="D74" s="220"/>
      <c r="E74" s="220"/>
      <c r="F74" s="220"/>
      <c r="G74" s="220"/>
      <c r="H74" s="220"/>
      <c r="I74" s="220"/>
      <c r="J74" s="218" t="s">
        <v>128</v>
      </c>
      <c r="K74" s="218"/>
      <c r="L74" s="100" t="s">
        <v>129</v>
      </c>
      <c r="M74" s="100"/>
      <c r="N74" s="96" t="s">
        <v>130</v>
      </c>
      <c r="O74" s="96"/>
      <c r="P74" s="96"/>
      <c r="Q74" s="97"/>
      <c r="R74" s="24"/>
    </row>
    <row r="75" spans="1:18" ht="17.100000000000001" customHeight="1">
      <c r="A75" s="315"/>
      <c r="B75" s="316"/>
      <c r="C75" s="99" t="s">
        <v>131</v>
      </c>
      <c r="D75" s="100"/>
      <c r="E75" s="100" t="s">
        <v>132</v>
      </c>
      <c r="F75" s="100"/>
      <c r="G75" s="100" t="s">
        <v>133</v>
      </c>
      <c r="H75" s="100"/>
      <c r="J75" s="100" t="s">
        <v>196</v>
      </c>
      <c r="K75" s="100"/>
      <c r="L75" s="100"/>
      <c r="M75" s="100"/>
      <c r="N75" s="100"/>
      <c r="O75" s="100"/>
      <c r="P75" s="100"/>
      <c r="Q75" s="197"/>
      <c r="R75" s="24"/>
    </row>
    <row r="76" spans="1:18" ht="17.100000000000001" customHeight="1">
      <c r="A76" s="315"/>
      <c r="B76" s="316"/>
      <c r="C76" s="69" t="s">
        <v>179</v>
      </c>
      <c r="D76" s="58"/>
      <c r="E76" s="34"/>
      <c r="F76" s="34"/>
      <c r="G76" s="34"/>
      <c r="H76" s="34"/>
      <c r="J76" s="35"/>
      <c r="K76" s="35"/>
      <c r="L76" s="35"/>
      <c r="M76" s="35"/>
      <c r="N76" s="35"/>
      <c r="O76" s="35"/>
      <c r="P76" s="35"/>
      <c r="Q76" s="36"/>
      <c r="R76" s="24"/>
    </row>
    <row r="77" spans="1:18" ht="17.25" customHeight="1" thickBot="1">
      <c r="A77" s="317"/>
      <c r="B77" s="318"/>
      <c r="C77" s="244" t="s">
        <v>134</v>
      </c>
      <c r="D77" s="245"/>
      <c r="E77" s="245"/>
      <c r="F77" s="245"/>
      <c r="G77" s="237" t="s">
        <v>135</v>
      </c>
      <c r="H77" s="237"/>
      <c r="I77" s="237" t="s">
        <v>136</v>
      </c>
      <c r="J77" s="237"/>
      <c r="K77" s="27"/>
      <c r="L77" s="27"/>
      <c r="M77" s="246" t="s">
        <v>137</v>
      </c>
      <c r="N77" s="246"/>
      <c r="O77" s="320"/>
      <c r="P77" s="320"/>
      <c r="Q77" s="40" t="s">
        <v>186</v>
      </c>
      <c r="R77" s="24"/>
    </row>
    <row r="78" spans="1:18" ht="9.9499999999999993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24"/>
    </row>
    <row r="79" spans="1:18" ht="17.45" customHeight="1" thickBot="1">
      <c r="A79" s="45" t="s">
        <v>180</v>
      </c>
      <c r="B79" s="70"/>
      <c r="C79" s="70"/>
      <c r="D79" s="70"/>
      <c r="E79" s="70"/>
      <c r="F79" s="70"/>
      <c r="G79" s="70"/>
      <c r="H79" s="70"/>
      <c r="I79" s="70"/>
      <c r="J79" s="324" t="s">
        <v>190</v>
      </c>
      <c r="K79" s="324"/>
      <c r="L79" s="324"/>
      <c r="M79" s="324"/>
      <c r="N79" s="324"/>
      <c r="O79" s="324"/>
      <c r="P79" s="324"/>
      <c r="Q79" s="324"/>
      <c r="R79" s="24"/>
    </row>
    <row r="80" spans="1:18" ht="20.25" customHeight="1" thickBot="1">
      <c r="A80" s="241"/>
      <c r="B80" s="230"/>
      <c r="C80" s="230"/>
      <c r="D80" s="230"/>
      <c r="E80" s="230"/>
      <c r="F80" s="230"/>
      <c r="G80" s="242"/>
      <c r="H80" s="230" t="s">
        <v>138</v>
      </c>
      <c r="I80" s="227"/>
      <c r="J80" s="226" t="s">
        <v>139</v>
      </c>
      <c r="K80" s="227"/>
      <c r="L80" s="230" t="s">
        <v>140</v>
      </c>
      <c r="M80" s="230"/>
      <c r="N80" s="230"/>
      <c r="O80" s="243" t="s">
        <v>141</v>
      </c>
      <c r="P80" s="230"/>
      <c r="Q80" s="242"/>
      <c r="R80" s="24"/>
    </row>
    <row r="81" spans="1:18" ht="17.100000000000001" customHeight="1">
      <c r="A81" s="238" t="s">
        <v>142</v>
      </c>
      <c r="B81" s="239"/>
      <c r="C81" s="239"/>
      <c r="D81" s="239"/>
      <c r="E81" s="239"/>
      <c r="F81" s="239"/>
      <c r="G81" s="240"/>
      <c r="H81" s="325" t="str">
        <f>IF((OR(S30=TRUE,S32=TRUE,S37=TRUE,S38=TRUE,S40=TRUE,S42=TRUE,S43=TRUE,S45=TRUE,S47=TRUE,S48=TRUE,S49=TRUE,S51=TRUE,S50=TRUE,S52=TRUE,S53=TRUE)),"要","")</f>
        <v/>
      </c>
      <c r="I81" s="326"/>
      <c r="J81" s="137" t="str">
        <f>IF(H81="要",1,"")</f>
        <v/>
      </c>
      <c r="K81" s="138"/>
      <c r="L81" s="327"/>
      <c r="M81" s="199"/>
      <c r="N81" s="199"/>
      <c r="O81" s="198"/>
      <c r="P81" s="199"/>
      <c r="Q81" s="200"/>
      <c r="R81" s="24"/>
    </row>
    <row r="82" spans="1:18" ht="17.100000000000001" customHeight="1">
      <c r="A82" s="157" t="s">
        <v>143</v>
      </c>
      <c r="B82" s="158"/>
      <c r="C82" s="158"/>
      <c r="D82" s="158"/>
      <c r="E82" s="158"/>
      <c r="F82" s="158"/>
      <c r="G82" s="159"/>
      <c r="H82" s="160" t="str">
        <f>IF((OR(S30=TRUE,S32=TRUE,S37=TRUE,S38=TRUE,S40=TRUE,S42=TRUE,S43=TRUE,S45=TRUE,S47=TRUE,S48=TRUE,S49=TRUE,S51=TRUE,S50=TRUE,S53=TRUE)),"要","")</f>
        <v/>
      </c>
      <c r="I82" s="138"/>
      <c r="J82" s="137" t="str">
        <f>IF(H82="要",1,"")</f>
        <v/>
      </c>
      <c r="K82" s="138"/>
      <c r="L82" s="146"/>
      <c r="M82" s="147"/>
      <c r="N82" s="147"/>
      <c r="O82" s="139"/>
      <c r="P82" s="140"/>
      <c r="Q82" s="141"/>
      <c r="R82" s="24"/>
    </row>
    <row r="83" spans="1:18" ht="17.100000000000001" customHeight="1">
      <c r="A83" s="157" t="s">
        <v>144</v>
      </c>
      <c r="B83" s="158"/>
      <c r="C83" s="158"/>
      <c r="D83" s="158"/>
      <c r="E83" s="158"/>
      <c r="F83" s="158"/>
      <c r="G83" s="159"/>
      <c r="H83" s="160" t="str">
        <f>IF((OR(S30=TRUE,S32=TRUE,S37=TRUE,S38=TRUE,S40=TRUE,S42=TRUE,S43=TRUE,S45=TRUE,S47=TRUE,S48=TRUE,S49=TRUE,S51=TRUE,S50=TRUE,S53=TRUE)),"要","")</f>
        <v/>
      </c>
      <c r="I83" s="138"/>
      <c r="J83" s="137" t="str">
        <f t="shared" ref="J83:J90" si="0">IF(H83="要",1,"")</f>
        <v/>
      </c>
      <c r="K83" s="138"/>
      <c r="L83" s="146"/>
      <c r="M83" s="147"/>
      <c r="N83" s="147"/>
      <c r="O83" s="139"/>
      <c r="P83" s="140"/>
      <c r="Q83" s="141"/>
      <c r="R83" s="24"/>
    </row>
    <row r="84" spans="1:18" ht="17.100000000000001" customHeight="1">
      <c r="A84" s="157" t="s">
        <v>145</v>
      </c>
      <c r="B84" s="158"/>
      <c r="C84" s="158"/>
      <c r="D84" s="158"/>
      <c r="E84" s="158"/>
      <c r="F84" s="158"/>
      <c r="G84" s="159"/>
      <c r="H84" s="160" t="str">
        <f>IF((OR(S30=TRUE,S32=TRUE,S37=TRUE,S38=TRUE,S40=TRUE,S42=TRUE,S43=TRUE,S45=TRUE,S47=TRUE,S48=TRUE,S49=TRUE,S50=TRUE,S53=TRUE)),"要","")</f>
        <v/>
      </c>
      <c r="I84" s="138"/>
      <c r="J84" s="137" t="str">
        <f t="shared" si="0"/>
        <v/>
      </c>
      <c r="K84" s="138"/>
      <c r="L84" s="146"/>
      <c r="M84" s="147"/>
      <c r="N84" s="147"/>
      <c r="O84" s="139"/>
      <c r="P84" s="140"/>
      <c r="Q84" s="141"/>
      <c r="R84" s="24"/>
    </row>
    <row r="85" spans="1:18" ht="17.100000000000001" customHeight="1">
      <c r="A85" s="157" t="s">
        <v>146</v>
      </c>
      <c r="B85" s="158"/>
      <c r="C85" s="158"/>
      <c r="D85" s="158"/>
      <c r="E85" s="158"/>
      <c r="F85" s="158"/>
      <c r="G85" s="159"/>
      <c r="H85" s="160" t="str">
        <f>IF((OR(S30=TRUE,S32=TRUE,S37=TRUE,S38=TRUE,S40=TRUE,S42=TRUE,S43=TRUE,S45=TRUE,S47=TRUE,S48=TRUE,S49=TRUE,S50=TRUE,S53=TRUE)),"要","")</f>
        <v/>
      </c>
      <c r="I85" s="138"/>
      <c r="J85" s="137" t="str">
        <f t="shared" si="0"/>
        <v/>
      </c>
      <c r="K85" s="138"/>
      <c r="L85" s="146"/>
      <c r="M85" s="147"/>
      <c r="N85" s="147"/>
      <c r="O85" s="139"/>
      <c r="P85" s="140"/>
      <c r="Q85" s="141"/>
      <c r="R85" s="24"/>
    </row>
    <row r="86" spans="1:18" ht="17.100000000000001" customHeight="1">
      <c r="A86" s="157" t="s">
        <v>147</v>
      </c>
      <c r="B86" s="158"/>
      <c r="C86" s="158"/>
      <c r="D86" s="158"/>
      <c r="E86" s="158"/>
      <c r="F86" s="158"/>
      <c r="G86" s="159"/>
      <c r="H86" s="160" t="str">
        <f>IF((OR(S30=TRUE,S32=TRUE,S37=TRUE,S38=TRUE,S40=TRUE,S42=TRUE,S43=TRUE,S45=TRUE,S47=TRUE,S48=TRUE,S49=TRUE,S50=TRUE,S53=TRUE)),"要","")</f>
        <v/>
      </c>
      <c r="I86" s="138"/>
      <c r="J86" s="137" t="str">
        <f t="shared" si="0"/>
        <v/>
      </c>
      <c r="K86" s="138"/>
      <c r="L86" s="146"/>
      <c r="M86" s="147"/>
      <c r="N86" s="147"/>
      <c r="O86" s="139"/>
      <c r="P86" s="140"/>
      <c r="Q86" s="141"/>
      <c r="R86" s="24"/>
    </row>
    <row r="87" spans="1:18" ht="17.100000000000001" customHeight="1">
      <c r="A87" s="157" t="s">
        <v>148</v>
      </c>
      <c r="B87" s="158"/>
      <c r="C87" s="158"/>
      <c r="D87" s="158"/>
      <c r="E87" s="158"/>
      <c r="F87" s="158"/>
      <c r="G87" s="159"/>
      <c r="H87" s="160" t="str">
        <f>IF((OR(S30=TRUE,S32=TRUE,S37=TRUE,S38=TRUE,S40=TRUE,S42=TRUE,S43=TRUE,S45=TRUE,S47=TRUE,S48=TRUE,S49=TRUE,S51=TRUE,S50=TRUE,S53=TRUE)),"要","")</f>
        <v/>
      </c>
      <c r="I87" s="138"/>
      <c r="J87" s="137" t="str">
        <f t="shared" si="0"/>
        <v/>
      </c>
      <c r="K87" s="138"/>
      <c r="L87" s="146"/>
      <c r="M87" s="147"/>
      <c r="N87" s="147"/>
      <c r="O87" s="139"/>
      <c r="P87" s="140"/>
      <c r="Q87" s="141"/>
      <c r="R87" s="24"/>
    </row>
    <row r="88" spans="1:18" ht="17.100000000000001" customHeight="1">
      <c r="A88" s="157" t="s">
        <v>149</v>
      </c>
      <c r="B88" s="158"/>
      <c r="C88" s="158"/>
      <c r="D88" s="158"/>
      <c r="E88" s="158"/>
      <c r="F88" s="158"/>
      <c r="G88" s="159"/>
      <c r="H88" s="160" t="str">
        <f>IF((OR(S30=TRUE,S32=TRUE,S37=TRUE,S38=TRUE,S40=TRUE,S42=TRUE,S43=TRUE,S45=TRUE,S47=TRUE,S48=TRUE,S49=TRUE,S51=TRUE,S50=TRUE,S53=TRUE)),"要","")</f>
        <v/>
      </c>
      <c r="I88" s="138"/>
      <c r="J88" s="137" t="str">
        <f t="shared" si="0"/>
        <v/>
      </c>
      <c r="K88" s="138"/>
      <c r="L88" s="146"/>
      <c r="M88" s="147"/>
      <c r="N88" s="147"/>
      <c r="O88" s="139"/>
      <c r="P88" s="140"/>
      <c r="Q88" s="141"/>
      <c r="R88" s="24"/>
    </row>
    <row r="89" spans="1:18" ht="17.100000000000001" customHeight="1">
      <c r="A89" s="157" t="s">
        <v>150</v>
      </c>
      <c r="B89" s="158"/>
      <c r="C89" s="158"/>
      <c r="D89" s="158"/>
      <c r="E89" s="158"/>
      <c r="F89" s="158"/>
      <c r="G89" s="159"/>
      <c r="H89" s="160" t="str">
        <f>IF((OR(S30=TRUE,S32=TRUE,S37=TRUE,S33=TRUE,S38=TRUE,S42=TRUE,S40=TRUE,S41=TRUE,S47=TRUE,S43=TRUE,S45=TRUE,S46=TRUE,S48=TRUE,S49=TRUE,S50=TRUE,S53=TRUE)),"要","")</f>
        <v/>
      </c>
      <c r="I89" s="138"/>
      <c r="J89" s="137" t="str">
        <f t="shared" si="0"/>
        <v/>
      </c>
      <c r="K89" s="138"/>
      <c r="L89" s="146"/>
      <c r="M89" s="147"/>
      <c r="N89" s="147"/>
      <c r="O89" s="139"/>
      <c r="P89" s="140"/>
      <c r="Q89" s="141"/>
      <c r="R89" s="24"/>
    </row>
    <row r="90" spans="1:18" ht="17.100000000000001" customHeight="1">
      <c r="A90" s="157" t="s">
        <v>151</v>
      </c>
      <c r="B90" s="158"/>
      <c r="C90" s="158"/>
      <c r="D90" s="158"/>
      <c r="E90" s="158"/>
      <c r="F90" s="158"/>
      <c r="G90" s="159"/>
      <c r="H90" s="160" t="str">
        <f>IF((OR(S30=TRUE,S32=TRUE,S37=TRUE,S38=TRUE,S40=TRUE,S42=TRUE,S43=TRUE,S45=TRUE,S47=TRUE,S48=TRUE,S49=TRUE,S50=TRUE,S53=TRUE)),"要","")</f>
        <v/>
      </c>
      <c r="I90" s="138"/>
      <c r="J90" s="137" t="str">
        <f t="shared" si="0"/>
        <v/>
      </c>
      <c r="K90" s="138"/>
      <c r="L90" s="146"/>
      <c r="M90" s="147"/>
      <c r="N90" s="147"/>
      <c r="O90" s="139"/>
      <c r="P90" s="140"/>
      <c r="Q90" s="141"/>
      <c r="R90" s="24"/>
    </row>
    <row r="91" spans="1:18" ht="17.100000000000001" customHeight="1">
      <c r="A91" s="157" t="s">
        <v>197</v>
      </c>
      <c r="B91" s="158"/>
      <c r="C91" s="158"/>
      <c r="D91" s="158"/>
      <c r="E91" s="158"/>
      <c r="F91" s="158"/>
      <c r="G91" s="159"/>
      <c r="H91" s="160" t="str">
        <f>IF((OR(S30=TRUE,S36=TRUE)),"要","")</f>
        <v/>
      </c>
      <c r="I91" s="138"/>
      <c r="J91" s="137" t="str">
        <f>IF(H91="要",2,"")</f>
        <v/>
      </c>
      <c r="K91" s="138"/>
      <c r="L91" s="146"/>
      <c r="M91" s="147"/>
      <c r="N91" s="147"/>
      <c r="O91" s="139"/>
      <c r="P91" s="140"/>
      <c r="Q91" s="141"/>
      <c r="R91" s="24"/>
    </row>
    <row r="92" spans="1:18" ht="17.100000000000001" customHeight="1">
      <c r="A92" s="157" t="s">
        <v>188</v>
      </c>
      <c r="B92" s="158"/>
      <c r="C92" s="158"/>
      <c r="D92" s="158"/>
      <c r="E92" s="158"/>
      <c r="F92" s="158"/>
      <c r="G92" s="159"/>
      <c r="H92" s="160" t="str">
        <f>IF((AND(S30=TRUE,S29=FALSE)),"要","")</f>
        <v/>
      </c>
      <c r="I92" s="138"/>
      <c r="J92" s="137" t="str">
        <f t="shared" ref="J92:J100" si="1">IF(H92="要",1,"")</f>
        <v/>
      </c>
      <c r="K92" s="138"/>
      <c r="L92" s="146"/>
      <c r="M92" s="147"/>
      <c r="N92" s="147"/>
      <c r="O92" s="139"/>
      <c r="P92" s="140"/>
      <c r="Q92" s="141"/>
      <c r="R92" s="24"/>
    </row>
    <row r="93" spans="1:18" ht="17.100000000000001" customHeight="1">
      <c r="A93" s="157" t="s">
        <v>45</v>
      </c>
      <c r="B93" s="158"/>
      <c r="C93" s="158"/>
      <c r="D93" s="158"/>
      <c r="E93" s="158"/>
      <c r="F93" s="158"/>
      <c r="G93" s="159"/>
      <c r="H93" s="160" t="str">
        <f>IF((OR(S30=TRUE,S34=TRUE,S35=TRUE,S36=TRUE,S51=TRUE)),"要","")</f>
        <v/>
      </c>
      <c r="I93" s="138"/>
      <c r="J93" s="137" t="str">
        <f t="shared" si="1"/>
        <v/>
      </c>
      <c r="K93" s="138"/>
      <c r="L93" s="146"/>
      <c r="M93" s="147"/>
      <c r="N93" s="147"/>
      <c r="O93" s="139"/>
      <c r="P93" s="140"/>
      <c r="Q93" s="141"/>
      <c r="R93" s="24"/>
    </row>
    <row r="94" spans="1:18" ht="17.100000000000001" customHeight="1">
      <c r="A94" s="157" t="s">
        <v>189</v>
      </c>
      <c r="B94" s="158"/>
      <c r="C94" s="158"/>
      <c r="D94" s="158"/>
      <c r="E94" s="158"/>
      <c r="F94" s="158"/>
      <c r="G94" s="159"/>
      <c r="H94" s="160" t="str">
        <f>IF((OR(S30=TRUE,S38=TRUE,S43=TRUE,S51=TRUE,R53=TRUE)),"要","")</f>
        <v/>
      </c>
      <c r="I94" s="138"/>
      <c r="J94" s="137" t="str">
        <f t="shared" si="1"/>
        <v/>
      </c>
      <c r="K94" s="138"/>
      <c r="L94" s="146"/>
      <c r="M94" s="147"/>
      <c r="N94" s="147"/>
      <c r="O94" s="139"/>
      <c r="P94" s="140"/>
      <c r="Q94" s="141"/>
      <c r="R94" s="24"/>
    </row>
    <row r="95" spans="1:18" ht="17.100000000000001" customHeight="1">
      <c r="A95" s="157" t="s">
        <v>152</v>
      </c>
      <c r="B95" s="158"/>
      <c r="C95" s="158"/>
      <c r="D95" s="158"/>
      <c r="E95" s="158"/>
      <c r="F95" s="158"/>
      <c r="G95" s="159"/>
      <c r="H95" s="160" t="str">
        <f>IF((OR(S34=TRUE,S35=TRUE,S36=TRUE)),"要","")</f>
        <v/>
      </c>
      <c r="I95" s="138"/>
      <c r="J95" s="137" t="str">
        <f t="shared" si="1"/>
        <v/>
      </c>
      <c r="K95" s="138"/>
      <c r="L95" s="146"/>
      <c r="M95" s="147"/>
      <c r="N95" s="147"/>
      <c r="O95" s="139"/>
      <c r="P95" s="140"/>
      <c r="Q95" s="141"/>
      <c r="R95" s="24"/>
    </row>
    <row r="96" spans="1:18" ht="17.100000000000001" customHeight="1">
      <c r="A96" s="157" t="s">
        <v>153</v>
      </c>
      <c r="B96" s="158"/>
      <c r="C96" s="158"/>
      <c r="D96" s="158"/>
      <c r="E96" s="158"/>
      <c r="F96" s="158"/>
      <c r="G96" s="159"/>
      <c r="H96" s="160" t="str">
        <f>IF((OR(S38=TRUE,S40=TRUE,S41=TRUE,S42=TRUE,S43=TRUE,S45=TRUE,S46=TRUE,S47=TRUE,S51=TRUE)),"要","")</f>
        <v/>
      </c>
      <c r="I96" s="138"/>
      <c r="J96" s="137" t="str">
        <f t="shared" si="1"/>
        <v/>
      </c>
      <c r="K96" s="138"/>
      <c r="L96" s="146"/>
      <c r="M96" s="147"/>
      <c r="N96" s="147"/>
      <c r="O96" s="139"/>
      <c r="P96" s="140"/>
      <c r="Q96" s="141"/>
      <c r="R96" s="24"/>
    </row>
    <row r="97" spans="1:18" ht="17.100000000000001" customHeight="1">
      <c r="A97" s="157" t="s">
        <v>187</v>
      </c>
      <c r="B97" s="158"/>
      <c r="C97" s="158"/>
      <c r="D97" s="158"/>
      <c r="E97" s="158"/>
      <c r="F97" s="158"/>
      <c r="G97" s="159"/>
      <c r="H97" s="160" t="str">
        <f>IF((OR(S38=TRUE,S40=TRUE,S41=TRUE,S42=TRUE)),"要","")</f>
        <v/>
      </c>
      <c r="I97" s="138"/>
      <c r="J97" s="137" t="str">
        <f t="shared" si="1"/>
        <v/>
      </c>
      <c r="K97" s="138"/>
      <c r="L97" s="146"/>
      <c r="M97" s="147"/>
      <c r="N97" s="147"/>
      <c r="O97" s="139"/>
      <c r="P97" s="140"/>
      <c r="Q97" s="141"/>
      <c r="R97" s="24"/>
    </row>
    <row r="98" spans="1:18" ht="17.100000000000001" customHeight="1">
      <c r="A98" s="157" t="s">
        <v>42</v>
      </c>
      <c r="B98" s="158"/>
      <c r="C98" s="158"/>
      <c r="D98" s="158"/>
      <c r="E98" s="158"/>
      <c r="F98" s="158"/>
      <c r="G98" s="159"/>
      <c r="H98" s="160" t="str">
        <f>IF((AND(S38=TRUE,S53=TRUE)),"要","")</f>
        <v/>
      </c>
      <c r="I98" s="138"/>
      <c r="J98" s="137" t="str">
        <f t="shared" si="1"/>
        <v/>
      </c>
      <c r="K98" s="138"/>
      <c r="L98" s="146"/>
      <c r="M98" s="147"/>
      <c r="N98" s="147"/>
      <c r="O98" s="139"/>
      <c r="P98" s="140"/>
      <c r="Q98" s="141"/>
      <c r="R98" s="24"/>
    </row>
    <row r="99" spans="1:18" ht="17.100000000000001" customHeight="1">
      <c r="A99" s="157" t="s">
        <v>154</v>
      </c>
      <c r="B99" s="158"/>
      <c r="C99" s="158"/>
      <c r="D99" s="158"/>
      <c r="E99" s="158"/>
      <c r="F99" s="158"/>
      <c r="G99" s="159"/>
      <c r="H99" s="160" t="str">
        <f>IF((OR(S43=TRUE)),"要","")</f>
        <v/>
      </c>
      <c r="I99" s="138"/>
      <c r="J99" s="137" t="str">
        <f t="shared" si="1"/>
        <v/>
      </c>
      <c r="K99" s="138"/>
      <c r="L99" s="146"/>
      <c r="M99" s="147"/>
      <c r="N99" s="147"/>
      <c r="O99" s="139"/>
      <c r="P99" s="140"/>
      <c r="Q99" s="141"/>
    </row>
    <row r="100" spans="1:18" ht="17.100000000000001" customHeight="1">
      <c r="A100" s="157" t="s">
        <v>155</v>
      </c>
      <c r="B100" s="158"/>
      <c r="C100" s="158"/>
      <c r="D100" s="158"/>
      <c r="E100" s="158"/>
      <c r="F100" s="158"/>
      <c r="G100" s="159"/>
      <c r="H100" s="160" t="str">
        <f>IF((OR(S43=TRUE,S45=TRUE,S46=TRUE,S47=TRUE)),"要","")</f>
        <v/>
      </c>
      <c r="I100" s="138"/>
      <c r="J100" s="137" t="str">
        <f t="shared" si="1"/>
        <v/>
      </c>
      <c r="K100" s="138"/>
      <c r="L100" s="146"/>
      <c r="M100" s="147"/>
      <c r="N100" s="147"/>
      <c r="O100" s="139"/>
      <c r="P100" s="140"/>
      <c r="Q100" s="141"/>
    </row>
    <row r="101" spans="1:18" ht="17.100000000000001" customHeight="1">
      <c r="A101" s="157" t="s">
        <v>43</v>
      </c>
      <c r="B101" s="158"/>
      <c r="C101" s="158"/>
      <c r="D101" s="158"/>
      <c r="E101" s="158"/>
      <c r="F101" s="158"/>
      <c r="G101" s="159"/>
      <c r="H101" s="160" t="str">
        <f>IF(S51=TRUE,"要","")</f>
        <v/>
      </c>
      <c r="I101" s="138"/>
      <c r="J101" s="137" t="str">
        <f>IF(H101="要",2,"")</f>
        <v/>
      </c>
      <c r="K101" s="138"/>
      <c r="L101" s="146"/>
      <c r="M101" s="147"/>
      <c r="N101" s="147"/>
      <c r="O101" s="139"/>
      <c r="P101" s="140"/>
      <c r="Q101" s="141"/>
    </row>
    <row r="102" spans="1:18" ht="17.100000000000001" customHeight="1">
      <c r="A102" s="157" t="s">
        <v>156</v>
      </c>
      <c r="B102" s="158"/>
      <c r="C102" s="158"/>
      <c r="D102" s="158"/>
      <c r="E102" s="158"/>
      <c r="F102" s="158"/>
      <c r="G102" s="159"/>
      <c r="H102" s="160" t="str">
        <f>IF((OR(S32=TRUE,S33=TRUE,S37=TRUE,S40=TRUE,S41=TRUE,S42=TRUE,S45=TRUE,S46=TRUE,S47=TRUE,S49=TRUE,S53=TRUE)),"要","")</f>
        <v/>
      </c>
      <c r="I102" s="138"/>
      <c r="J102" s="137" t="str">
        <f>IF(H102="要",1,"")</f>
        <v/>
      </c>
      <c r="K102" s="138"/>
      <c r="L102" s="146"/>
      <c r="M102" s="147"/>
      <c r="N102" s="147"/>
      <c r="O102" s="139"/>
      <c r="P102" s="140"/>
      <c r="Q102" s="141"/>
    </row>
    <row r="103" spans="1:18" ht="17.100000000000001" customHeight="1">
      <c r="A103" s="172" t="s">
        <v>157</v>
      </c>
      <c r="B103" s="173"/>
      <c r="C103" s="173"/>
      <c r="D103" s="173"/>
      <c r="E103" s="173"/>
      <c r="F103" s="173"/>
      <c r="G103" s="174"/>
      <c r="H103" s="223"/>
      <c r="I103" s="222"/>
      <c r="J103" s="221"/>
      <c r="K103" s="222"/>
      <c r="L103" s="146"/>
      <c r="M103" s="147"/>
      <c r="N103" s="147"/>
      <c r="O103" s="139"/>
      <c r="P103" s="140"/>
      <c r="Q103" s="141"/>
    </row>
    <row r="104" spans="1:18" ht="17.25" customHeight="1" thickBot="1">
      <c r="A104" s="175"/>
      <c r="B104" s="176"/>
      <c r="C104" s="176"/>
      <c r="D104" s="176"/>
      <c r="E104" s="176"/>
      <c r="F104" s="176"/>
      <c r="G104" s="177"/>
      <c r="H104" s="217"/>
      <c r="I104" s="179"/>
      <c r="J104" s="178"/>
      <c r="K104" s="179"/>
      <c r="L104" s="133"/>
      <c r="M104" s="131"/>
      <c r="N104" s="134"/>
      <c r="O104" s="130"/>
      <c r="P104" s="131"/>
      <c r="Q104" s="132"/>
    </row>
    <row r="105" spans="1:18" ht="17.25" customHeight="1"/>
    <row r="106" spans="1:18" ht="21.6" customHeight="1" thickBot="1">
      <c r="A106" s="71" t="s">
        <v>158</v>
      </c>
      <c r="B106" s="70"/>
    </row>
    <row r="107" spans="1:18" ht="17.25" customHeight="1">
      <c r="A107" s="72" t="s">
        <v>164</v>
      </c>
      <c r="B107" s="75" t="s">
        <v>2</v>
      </c>
      <c r="C107" s="135"/>
      <c r="D107" s="135"/>
      <c r="E107" s="135"/>
      <c r="F107" s="135"/>
      <c r="G107" s="142" t="s">
        <v>60</v>
      </c>
      <c r="H107" s="143"/>
      <c r="I107" s="180"/>
      <c r="J107" s="181"/>
      <c r="K107" s="181"/>
      <c r="L107" s="181"/>
      <c r="M107" s="181"/>
      <c r="N107" s="181"/>
      <c r="O107" s="181"/>
      <c r="P107" s="181"/>
      <c r="Q107" s="182"/>
    </row>
    <row r="108" spans="1:18" ht="17.25" customHeight="1">
      <c r="A108" s="73" t="s">
        <v>165</v>
      </c>
      <c r="B108" s="76" t="s">
        <v>166</v>
      </c>
      <c r="C108" s="136"/>
      <c r="D108" s="136"/>
      <c r="E108" s="136"/>
      <c r="F108" s="136"/>
      <c r="G108" s="144" t="s">
        <v>167</v>
      </c>
      <c r="H108" s="145"/>
      <c r="I108" s="151"/>
      <c r="J108" s="152"/>
      <c r="K108" s="152"/>
      <c r="L108" s="152"/>
      <c r="M108" s="152"/>
      <c r="N108" s="152"/>
      <c r="O108" s="152"/>
      <c r="P108" s="152"/>
      <c r="Q108" s="153"/>
    </row>
    <row r="109" spans="1:18" ht="27.2" customHeight="1" thickBot="1">
      <c r="A109" s="74" t="s">
        <v>159</v>
      </c>
      <c r="B109" s="169"/>
      <c r="C109" s="170"/>
      <c r="D109" s="170"/>
      <c r="E109" s="170"/>
      <c r="F109" s="170"/>
      <c r="G109" s="170"/>
      <c r="H109" s="170"/>
      <c r="I109" s="171"/>
      <c r="J109" s="167" t="s">
        <v>181</v>
      </c>
      <c r="K109" s="168"/>
      <c r="L109" s="148" t="s">
        <v>53</v>
      </c>
      <c r="M109" s="149"/>
      <c r="N109" s="149"/>
      <c r="O109" s="149"/>
      <c r="P109" s="149"/>
      <c r="Q109" s="150"/>
    </row>
    <row r="110" spans="1:18" ht="17.25" customHeight="1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</row>
    <row r="111" spans="1:18" ht="17.100000000000001" customHeight="1">
      <c r="A111" s="62" t="s">
        <v>160</v>
      </c>
      <c r="B111" s="126" t="s">
        <v>161</v>
      </c>
      <c r="C111" s="126"/>
      <c r="D111" s="126" t="s">
        <v>162</v>
      </c>
      <c r="E111" s="126"/>
      <c r="F111" s="127" t="s">
        <v>3</v>
      </c>
      <c r="G111" s="128"/>
      <c r="H111" s="128"/>
      <c r="I111" s="128"/>
      <c r="J111" s="128"/>
      <c r="K111" s="129"/>
      <c r="L111" s="126" t="s">
        <v>163</v>
      </c>
      <c r="M111" s="126"/>
      <c r="N111" s="126"/>
      <c r="O111" s="126"/>
      <c r="P111" s="126"/>
      <c r="Q111" s="126"/>
    </row>
    <row r="112" spans="1:18" ht="15.95" customHeight="1">
      <c r="A112" s="70"/>
      <c r="B112" s="126"/>
      <c r="C112" s="126"/>
      <c r="D112" s="126"/>
      <c r="E112" s="126"/>
      <c r="F112" s="154" t="s">
        <v>31</v>
      </c>
      <c r="G112" s="161"/>
      <c r="H112" s="161"/>
      <c r="I112" s="161"/>
      <c r="J112" s="161"/>
      <c r="K112" s="162"/>
      <c r="L112" s="126"/>
      <c r="M112" s="126"/>
      <c r="N112" s="126"/>
      <c r="O112" s="126"/>
      <c r="P112" s="126"/>
      <c r="Q112" s="126"/>
    </row>
    <row r="113" spans="1:17" ht="15.6" customHeight="1">
      <c r="A113" s="70"/>
      <c r="B113" s="126"/>
      <c r="C113" s="126"/>
      <c r="D113" s="126"/>
      <c r="E113" s="126"/>
      <c r="F113" s="155"/>
      <c r="G113" s="163"/>
      <c r="H113" s="163"/>
      <c r="I113" s="163"/>
      <c r="J113" s="163"/>
      <c r="K113" s="164"/>
      <c r="L113" s="126"/>
      <c r="M113" s="126"/>
      <c r="N113" s="126"/>
      <c r="O113" s="126"/>
      <c r="P113" s="126"/>
      <c r="Q113" s="126"/>
    </row>
    <row r="114" spans="1:17" ht="17.100000000000001" customHeight="1">
      <c r="A114" s="70"/>
      <c r="B114" s="126"/>
      <c r="C114" s="126"/>
      <c r="D114" s="126"/>
      <c r="E114" s="126"/>
      <c r="F114" s="156"/>
      <c r="G114" s="165"/>
      <c r="H114" s="165"/>
      <c r="I114" s="165"/>
      <c r="J114" s="165"/>
      <c r="K114" s="166"/>
      <c r="L114" s="126"/>
      <c r="M114" s="126"/>
      <c r="N114" s="126"/>
      <c r="O114" s="126"/>
      <c r="P114" s="126"/>
      <c r="Q114" s="126"/>
    </row>
  </sheetData>
  <sheetProtection algorithmName="SHA-512" hashValue="uRL97wmamH34VfMIyhazrOFqcfsnr00JiiZZcGIX50LANdKHGxuulqXBMNxoL3UftRbp/uD9N8T8+gweU57/8A==" saltValue="ms5MGV94Q81/8Zk02tRcgQ==" spinCount="100000" sheet="1" objects="1" scenarios="1"/>
  <mergeCells count="325">
    <mergeCell ref="E71:H71"/>
    <mergeCell ref="E75:F75"/>
    <mergeCell ref="E47:G47"/>
    <mergeCell ref="G44:H44"/>
    <mergeCell ref="H47:L47"/>
    <mergeCell ref="N49:O49"/>
    <mergeCell ref="J42:L42"/>
    <mergeCell ref="E38:F38"/>
    <mergeCell ref="G41:K41"/>
    <mergeCell ref="G45:J45"/>
    <mergeCell ref="E49:F49"/>
    <mergeCell ref="G49:H49"/>
    <mergeCell ref="I49:J49"/>
    <mergeCell ref="B34:D34"/>
    <mergeCell ref="G39:Q39"/>
    <mergeCell ref="A65:B65"/>
    <mergeCell ref="A66:B66"/>
    <mergeCell ref="A67:B67"/>
    <mergeCell ref="G35:I35"/>
    <mergeCell ref="E45:F45"/>
    <mergeCell ref="J34:L34"/>
    <mergeCell ref="F70:G70"/>
    <mergeCell ref="G38:I38"/>
    <mergeCell ref="J38:L38"/>
    <mergeCell ref="E39:F39"/>
    <mergeCell ref="G42:I42"/>
    <mergeCell ref="L41:P41"/>
    <mergeCell ref="O36:P36"/>
    <mergeCell ref="G37:J37"/>
    <mergeCell ref="J69:Q69"/>
    <mergeCell ref="J79:Q79"/>
    <mergeCell ref="A97:G97"/>
    <mergeCell ref="H97:I97"/>
    <mergeCell ref="J97:K97"/>
    <mergeCell ref="L97:N97"/>
    <mergeCell ref="O97:Q97"/>
    <mergeCell ref="A95:G95"/>
    <mergeCell ref="O93:Q93"/>
    <mergeCell ref="L88:N88"/>
    <mergeCell ref="H86:I86"/>
    <mergeCell ref="H85:I85"/>
    <mergeCell ref="O86:Q86"/>
    <mergeCell ref="H81:I81"/>
    <mergeCell ref="L81:N81"/>
    <mergeCell ref="H88:I88"/>
    <mergeCell ref="H84:I84"/>
    <mergeCell ref="H83:I83"/>
    <mergeCell ref="O89:Q89"/>
    <mergeCell ref="O87:Q87"/>
    <mergeCell ref="J94:K94"/>
    <mergeCell ref="J85:K85"/>
    <mergeCell ref="L95:N95"/>
    <mergeCell ref="J93:K93"/>
    <mergeCell ref="L94:N94"/>
    <mergeCell ref="A71:B71"/>
    <mergeCell ref="A70:B70"/>
    <mergeCell ref="A72:B72"/>
    <mergeCell ref="A73:B73"/>
    <mergeCell ref="A74:B77"/>
    <mergeCell ref="A82:G82"/>
    <mergeCell ref="G77:H77"/>
    <mergeCell ref="J30:Q30"/>
    <mergeCell ref="E68:F68"/>
    <mergeCell ref="O77:P77"/>
    <mergeCell ref="C68:D68"/>
    <mergeCell ref="I44:J44"/>
    <mergeCell ref="G48:H48"/>
    <mergeCell ref="K44:M44"/>
    <mergeCell ref="K43:P43"/>
    <mergeCell ref="K50:M50"/>
    <mergeCell ref="B47:D47"/>
    <mergeCell ref="B46:D46"/>
    <mergeCell ref="E46:F46"/>
    <mergeCell ref="I46:Q46"/>
    <mergeCell ref="B45:D45"/>
    <mergeCell ref="K45:P45"/>
    <mergeCell ref="K37:P37"/>
    <mergeCell ref="E33:F33"/>
    <mergeCell ref="L6:N6"/>
    <mergeCell ref="O6:Q6"/>
    <mergeCell ref="E51:Q52"/>
    <mergeCell ref="C65:Q65"/>
    <mergeCell ref="C66:Q66"/>
    <mergeCell ref="C67:Q67"/>
    <mergeCell ref="J35:Q35"/>
    <mergeCell ref="B9:Q9"/>
    <mergeCell ref="G40:Q40"/>
    <mergeCell ref="I48:J48"/>
    <mergeCell ref="K48:Q48"/>
    <mergeCell ref="E40:F40"/>
    <mergeCell ref="E44:F44"/>
    <mergeCell ref="B57:Q59"/>
    <mergeCell ref="B54:Q56"/>
    <mergeCell ref="E34:F34"/>
    <mergeCell ref="G46:H46"/>
    <mergeCell ref="E43:F43"/>
    <mergeCell ref="G43:J43"/>
    <mergeCell ref="E48:F48"/>
    <mergeCell ref="P16:Q16"/>
    <mergeCell ref="B23:M23"/>
    <mergeCell ref="N23:O23"/>
    <mergeCell ref="B33:D33"/>
    <mergeCell ref="A28:Q28"/>
    <mergeCell ref="E50:F50"/>
    <mergeCell ref="P49:Q49"/>
    <mergeCell ref="G50:H50"/>
    <mergeCell ref="E37:F37"/>
    <mergeCell ref="B37:D37"/>
    <mergeCell ref="G34:I34"/>
    <mergeCell ref="M34:O34"/>
    <mergeCell ref="B18:H18"/>
    <mergeCell ref="I18:K18"/>
    <mergeCell ref="B19:H19"/>
    <mergeCell ref="B41:D41"/>
    <mergeCell ref="C27:D27"/>
    <mergeCell ref="G31:H31"/>
    <mergeCell ref="K31:Q31"/>
    <mergeCell ref="B31:D31"/>
    <mergeCell ref="B50:D50"/>
    <mergeCell ref="N50:Q50"/>
    <mergeCell ref="B49:D49"/>
    <mergeCell ref="I50:J50"/>
    <mergeCell ref="E31:F31"/>
    <mergeCell ref="E36:F36"/>
    <mergeCell ref="B44:D44"/>
    <mergeCell ref="B43:D43"/>
    <mergeCell ref="C71:D71"/>
    <mergeCell ref="J80:K80"/>
    <mergeCell ref="C69:E69"/>
    <mergeCell ref="L82:N82"/>
    <mergeCell ref="L80:N80"/>
    <mergeCell ref="G75:H75"/>
    <mergeCell ref="M72:Q72"/>
    <mergeCell ref="M73:Q73"/>
    <mergeCell ref="H69:I69"/>
    <mergeCell ref="O70:P70"/>
    <mergeCell ref="I70:J70"/>
    <mergeCell ref="I77:J77"/>
    <mergeCell ref="A81:G81"/>
    <mergeCell ref="A80:G80"/>
    <mergeCell ref="C75:D75"/>
    <mergeCell ref="J82:K82"/>
    <mergeCell ref="O82:Q82"/>
    <mergeCell ref="O80:Q80"/>
    <mergeCell ref="C77:F77"/>
    <mergeCell ref="M77:N77"/>
    <mergeCell ref="A68:B69"/>
    <mergeCell ref="H82:I82"/>
    <mergeCell ref="J81:K81"/>
    <mergeCell ref="H80:I80"/>
    <mergeCell ref="B16:M16"/>
    <mergeCell ref="N16:O16"/>
    <mergeCell ref="H104:I104"/>
    <mergeCell ref="H102:I102"/>
    <mergeCell ref="J102:K102"/>
    <mergeCell ref="J74:K74"/>
    <mergeCell ref="L74:M74"/>
    <mergeCell ref="C74:I74"/>
    <mergeCell ref="J103:K103"/>
    <mergeCell ref="L102:N102"/>
    <mergeCell ref="H103:I103"/>
    <mergeCell ref="L103:N103"/>
    <mergeCell ref="L93:N93"/>
    <mergeCell ref="A96:G96"/>
    <mergeCell ref="A89:G89"/>
    <mergeCell ref="A91:G91"/>
    <mergeCell ref="H91:I91"/>
    <mergeCell ref="H92:I92"/>
    <mergeCell ref="A93:G93"/>
    <mergeCell ref="H89:I89"/>
    <mergeCell ref="A92:G92"/>
    <mergeCell ref="A86:G86"/>
    <mergeCell ref="I36:M36"/>
    <mergeCell ref="G36:H36"/>
    <mergeCell ref="A7:C7"/>
    <mergeCell ref="B11:H11"/>
    <mergeCell ref="L11:Q11"/>
    <mergeCell ref="I11:K11"/>
    <mergeCell ref="N8:O8"/>
    <mergeCell ref="P8:Q8"/>
    <mergeCell ref="B8:M8"/>
    <mergeCell ref="J7:Q7"/>
    <mergeCell ref="H73:L73"/>
    <mergeCell ref="C73:G73"/>
    <mergeCell ref="H72:L72"/>
    <mergeCell ref="C72:G72"/>
    <mergeCell ref="B48:D48"/>
    <mergeCell ref="B53:D53"/>
    <mergeCell ref="F69:G69"/>
    <mergeCell ref="K49:M49"/>
    <mergeCell ref="I31:J31"/>
    <mergeCell ref="J15:Q15"/>
    <mergeCell ref="E20:Q20"/>
    <mergeCell ref="L70:M70"/>
    <mergeCell ref="I71:M71"/>
    <mergeCell ref="B10:Q10"/>
    <mergeCell ref="P23:Q23"/>
    <mergeCell ref="B17:Q17"/>
    <mergeCell ref="L112:Q114"/>
    <mergeCell ref="L12:Q12"/>
    <mergeCell ref="B12:H12"/>
    <mergeCell ref="I12:K12"/>
    <mergeCell ref="D15:I15"/>
    <mergeCell ref="C70:D70"/>
    <mergeCell ref="E27:Q27"/>
    <mergeCell ref="J95:K95"/>
    <mergeCell ref="A88:G88"/>
    <mergeCell ref="A85:G85"/>
    <mergeCell ref="A84:G84"/>
    <mergeCell ref="A87:G87"/>
    <mergeCell ref="C13:D13"/>
    <mergeCell ref="E13:Q13"/>
    <mergeCell ref="L18:Q18"/>
    <mergeCell ref="A15:C15"/>
    <mergeCell ref="A83:G83"/>
    <mergeCell ref="O83:Q83"/>
    <mergeCell ref="J86:K86"/>
    <mergeCell ref="O85:Q85"/>
    <mergeCell ref="J75:Q75"/>
    <mergeCell ref="N74:Q74"/>
    <mergeCell ref="O81:Q81"/>
    <mergeCell ref="H87:I87"/>
    <mergeCell ref="O84:Q84"/>
    <mergeCell ref="J90:K90"/>
    <mergeCell ref="J91:K91"/>
    <mergeCell ref="J92:K92"/>
    <mergeCell ref="L98:N98"/>
    <mergeCell ref="O95:Q95"/>
    <mergeCell ref="O90:Q90"/>
    <mergeCell ref="O94:Q94"/>
    <mergeCell ref="O88:Q88"/>
    <mergeCell ref="J83:K83"/>
    <mergeCell ref="J88:K88"/>
    <mergeCell ref="J89:K89"/>
    <mergeCell ref="L87:N87"/>
    <mergeCell ref="L90:N90"/>
    <mergeCell ref="L91:N91"/>
    <mergeCell ref="L84:N84"/>
    <mergeCell ref="L85:N85"/>
    <mergeCell ref="L92:N92"/>
    <mergeCell ref="L86:N86"/>
    <mergeCell ref="J84:K84"/>
    <mergeCell ref="J87:K87"/>
    <mergeCell ref="L89:N89"/>
    <mergeCell ref="L83:N83"/>
    <mergeCell ref="O99:Q99"/>
    <mergeCell ref="O100:Q100"/>
    <mergeCell ref="J98:K98"/>
    <mergeCell ref="I107:Q107"/>
    <mergeCell ref="A94:G94"/>
    <mergeCell ref="O96:Q96"/>
    <mergeCell ref="O92:Q92"/>
    <mergeCell ref="O91:Q91"/>
    <mergeCell ref="J100:K100"/>
    <mergeCell ref="L100:N100"/>
    <mergeCell ref="J96:K96"/>
    <mergeCell ref="H96:I96"/>
    <mergeCell ref="L99:N99"/>
    <mergeCell ref="L96:N96"/>
    <mergeCell ref="H95:I95"/>
    <mergeCell ref="H94:I94"/>
    <mergeCell ref="O98:Q98"/>
    <mergeCell ref="F112:F114"/>
    <mergeCell ref="A99:G99"/>
    <mergeCell ref="A98:G98"/>
    <mergeCell ref="H99:I99"/>
    <mergeCell ref="H98:I98"/>
    <mergeCell ref="D112:E114"/>
    <mergeCell ref="B112:C114"/>
    <mergeCell ref="H90:I90"/>
    <mergeCell ref="A90:G90"/>
    <mergeCell ref="H93:I93"/>
    <mergeCell ref="D111:E111"/>
    <mergeCell ref="G112:K114"/>
    <mergeCell ref="B111:C111"/>
    <mergeCell ref="J109:K109"/>
    <mergeCell ref="B109:I109"/>
    <mergeCell ref="A102:G102"/>
    <mergeCell ref="A103:G103"/>
    <mergeCell ref="A104:G104"/>
    <mergeCell ref="J104:K104"/>
    <mergeCell ref="A101:G101"/>
    <mergeCell ref="J99:K99"/>
    <mergeCell ref="H101:I101"/>
    <mergeCell ref="H100:I100"/>
    <mergeCell ref="A100:G100"/>
    <mergeCell ref="L111:Q111"/>
    <mergeCell ref="F111:K111"/>
    <mergeCell ref="O104:Q104"/>
    <mergeCell ref="L104:N104"/>
    <mergeCell ref="C107:F107"/>
    <mergeCell ref="C108:F108"/>
    <mergeCell ref="J101:K101"/>
    <mergeCell ref="O102:Q102"/>
    <mergeCell ref="G107:H107"/>
    <mergeCell ref="G108:H108"/>
    <mergeCell ref="O103:Q103"/>
    <mergeCell ref="L101:N101"/>
    <mergeCell ref="L109:Q109"/>
    <mergeCell ref="O101:Q101"/>
    <mergeCell ref="I108:Q108"/>
    <mergeCell ref="I19:K19"/>
    <mergeCell ref="L19:Q19"/>
    <mergeCell ref="J22:Q22"/>
    <mergeCell ref="A22:C22"/>
    <mergeCell ref="D22:I22"/>
    <mergeCell ref="E42:F42"/>
    <mergeCell ref="O32:Q32"/>
    <mergeCell ref="L32:N32"/>
    <mergeCell ref="H32:K32"/>
    <mergeCell ref="E41:F41"/>
    <mergeCell ref="B32:D32"/>
    <mergeCell ref="E32:G32"/>
    <mergeCell ref="C20:D20"/>
    <mergeCell ref="M38:Q38"/>
    <mergeCell ref="M42:Q42"/>
    <mergeCell ref="B24:Q24"/>
    <mergeCell ref="B25:H25"/>
    <mergeCell ref="I25:K25"/>
    <mergeCell ref="L25:Q25"/>
    <mergeCell ref="B26:H26"/>
    <mergeCell ref="I26:K26"/>
    <mergeCell ref="L26:Q26"/>
    <mergeCell ref="G33:J33"/>
    <mergeCell ref="K33:P33"/>
  </mergeCells>
  <phoneticPr fontId="1"/>
  <conditionalFormatting sqref="C73:M73">
    <cfRule type="expression" dxfId="5" priority="3">
      <formula>$S$56=TRUE</formula>
    </cfRule>
  </conditionalFormatting>
  <conditionalFormatting sqref="E38">
    <cfRule type="expression" dxfId="4" priority="7" stopIfTrue="1">
      <formula>S38=TRUE</formula>
    </cfRule>
  </conditionalFormatting>
  <conditionalFormatting sqref="F38">
    <cfRule type="expression" dxfId="3" priority="6" stopIfTrue="1">
      <formula>T40=TRUE</formula>
    </cfRule>
  </conditionalFormatting>
  <conditionalFormatting sqref="H81:I97 I98:I101 H98:H104 I103:I104">
    <cfRule type="expression" dxfId="2" priority="10" stopIfTrue="1">
      <formula>H81="要"</formula>
    </cfRule>
  </conditionalFormatting>
  <conditionalFormatting sqref="J81:K104">
    <cfRule type="expression" dxfId="1" priority="11" stopIfTrue="1">
      <formula>J81&lt;&gt;""</formula>
    </cfRule>
  </conditionalFormatting>
  <conditionalFormatting sqref="L81:N104">
    <cfRule type="expression" dxfId="0" priority="8" stopIfTrue="1">
      <formula>J81&lt;&gt;""</formula>
    </cfRule>
  </conditionalFormatting>
  <printOptions horizontalCentered="1"/>
  <pageMargins left="0.59055118110236227" right="0.39370078740157483" top="0.39370078740157483" bottom="0.39370078740157483" header="0.19685039370078741" footer="0.19685039370078741"/>
  <pageSetup paperSize="9" scale="84" orientation="portrait" r:id="rId1"/>
  <headerFooter alignWithMargins="0">
    <oddFooter>&amp;C&amp;P / &amp;N&amp;R&amp;"Arial,標準"&amp;8LFT-FJP-SL013 / Effective Date: 18 Mar 2024</oddFooter>
  </headerFooter>
  <rowBreaks count="1" manualBreakCount="1">
    <brk id="59" max="17" man="1"/>
  </rowBreaks>
  <ignoredErrors>
    <ignoredError sqref="J101 J91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Check Box 26">
              <controlPr defaultSize="0" autoFill="0" autoLine="0" autoPict="0">
                <anchor moveWithCells="1">
                  <from>
                    <xdr:col>1</xdr:col>
                    <xdr:colOff>9525</xdr:colOff>
                    <xdr:row>30</xdr:row>
                    <xdr:rowOff>0</xdr:rowOff>
                  </from>
                  <to>
                    <xdr:col>1</xdr:col>
                    <xdr:colOff>295275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5" name="Check Box 175">
              <controlPr defaultSize="0" autoFill="0" autoLine="0" autoPict="0">
                <anchor moveWithCells="1">
                  <from>
                    <xdr:col>4</xdr:col>
                    <xdr:colOff>9525</xdr:colOff>
                    <xdr:row>30</xdr:row>
                    <xdr:rowOff>0</xdr:rowOff>
                  </from>
                  <to>
                    <xdr:col>4</xdr:col>
                    <xdr:colOff>295275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6" name="Check Box 183">
              <controlPr defaultSize="0" autoFill="0" autoLine="0" autoPict="0">
                <anchor moveWithCells="1">
                  <from>
                    <xdr:col>6</xdr:col>
                    <xdr:colOff>9525</xdr:colOff>
                    <xdr:row>30</xdr:row>
                    <xdr:rowOff>0</xdr:rowOff>
                  </from>
                  <to>
                    <xdr:col>6</xdr:col>
                    <xdr:colOff>295275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7" name="Check Box 191">
              <controlPr defaultSize="0" autoFill="0" autoLine="0" autoPict="0">
                <anchor moveWithCells="1">
                  <from>
                    <xdr:col>8</xdr:col>
                    <xdr:colOff>9525</xdr:colOff>
                    <xdr:row>30</xdr:row>
                    <xdr:rowOff>0</xdr:rowOff>
                  </from>
                  <to>
                    <xdr:col>8</xdr:col>
                    <xdr:colOff>295275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8" name="Check Box 200">
              <controlPr defaultSize="0" autoFill="0" autoLine="0" autoPict="0">
                <anchor moveWithCells="1">
                  <from>
                    <xdr:col>10</xdr:col>
                    <xdr:colOff>9525</xdr:colOff>
                    <xdr:row>30</xdr:row>
                    <xdr:rowOff>0</xdr:rowOff>
                  </from>
                  <to>
                    <xdr:col>10</xdr:col>
                    <xdr:colOff>295275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9" name="Check Box 203">
              <controlPr defaultSize="0" autoFill="0" autoLine="0" autoPict="0">
                <anchor moveWithCells="1">
                  <from>
                    <xdr:col>1</xdr:col>
                    <xdr:colOff>9525</xdr:colOff>
                    <xdr:row>31</xdr:row>
                    <xdr:rowOff>0</xdr:rowOff>
                  </from>
                  <to>
                    <xdr:col>1</xdr:col>
                    <xdr:colOff>295275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0" name="Check Box 204">
              <controlPr defaultSize="0" autoFill="0" autoLine="0" autoPict="0">
                <anchor moveWithCells="1">
                  <from>
                    <xdr:col>4</xdr:col>
                    <xdr:colOff>9525</xdr:colOff>
                    <xdr:row>31</xdr:row>
                    <xdr:rowOff>0</xdr:rowOff>
                  </from>
                  <to>
                    <xdr:col>4</xdr:col>
                    <xdr:colOff>295275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1" name="Check Box 205">
              <controlPr defaultSize="0" autoFill="0" autoLine="0" autoPict="0">
                <anchor moveWithCells="1">
                  <from>
                    <xdr:col>7</xdr:col>
                    <xdr:colOff>9525</xdr:colOff>
                    <xdr:row>31</xdr:row>
                    <xdr:rowOff>0</xdr:rowOff>
                  </from>
                  <to>
                    <xdr:col>7</xdr:col>
                    <xdr:colOff>295275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2" name="Check Box 207">
              <controlPr defaultSize="0" autoFill="0" autoLine="0" autoPict="0">
                <anchor moveWithCells="1">
                  <from>
                    <xdr:col>11</xdr:col>
                    <xdr:colOff>9525</xdr:colOff>
                    <xdr:row>31</xdr:row>
                    <xdr:rowOff>0</xdr:rowOff>
                  </from>
                  <to>
                    <xdr:col>11</xdr:col>
                    <xdr:colOff>295275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3" name="Check Box 209">
              <controlPr defaultSize="0" autoFill="0" autoLine="0" autoPict="0">
                <anchor moveWithCells="1">
                  <from>
                    <xdr:col>14</xdr:col>
                    <xdr:colOff>9525</xdr:colOff>
                    <xdr:row>31</xdr:row>
                    <xdr:rowOff>0</xdr:rowOff>
                  </from>
                  <to>
                    <xdr:col>14</xdr:col>
                    <xdr:colOff>295275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4" name="Check Box 210">
              <controlPr defaultSize="0" autoFill="0" autoLine="0" autoPict="0">
                <anchor moveWithCells="1">
                  <from>
                    <xdr:col>4</xdr:col>
                    <xdr:colOff>9525</xdr:colOff>
                    <xdr:row>32</xdr:row>
                    <xdr:rowOff>0</xdr:rowOff>
                  </from>
                  <to>
                    <xdr:col>4</xdr:col>
                    <xdr:colOff>257175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5" name="Check Box 211">
              <controlPr defaultSize="0" autoFill="0" autoLine="0" autoPict="0">
                <anchor moveWithCells="1">
                  <from>
                    <xdr:col>6</xdr:col>
                    <xdr:colOff>9525</xdr:colOff>
                    <xdr:row>32</xdr:row>
                    <xdr:rowOff>0</xdr:rowOff>
                  </from>
                  <to>
                    <xdr:col>6</xdr:col>
                    <xdr:colOff>257175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6" name="Check Box 220">
              <controlPr defaultSize="0" autoFill="0" autoLine="0" autoPict="0">
                <anchor moveWithCells="1">
                  <from>
                    <xdr:col>6</xdr:col>
                    <xdr:colOff>9525</xdr:colOff>
                    <xdr:row>36</xdr:row>
                    <xdr:rowOff>0</xdr:rowOff>
                  </from>
                  <to>
                    <xdr:col>6</xdr:col>
                    <xdr:colOff>257175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7" name="Check Box 224">
              <controlPr defaultSize="0" autoFill="0" autoLine="0" autoPict="0">
                <anchor moveWithCells="1">
                  <from>
                    <xdr:col>4</xdr:col>
                    <xdr:colOff>9525</xdr:colOff>
                    <xdr:row>36</xdr:row>
                    <xdr:rowOff>0</xdr:rowOff>
                  </from>
                  <to>
                    <xdr:col>4</xdr:col>
                    <xdr:colOff>257175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8" name="Check Box 225">
              <controlPr defaultSize="0" autoFill="0" autoLine="0" autoPict="0">
                <anchor moveWithCells="1">
                  <from>
                    <xdr:col>1</xdr:col>
                    <xdr:colOff>9525</xdr:colOff>
                    <xdr:row>36</xdr:row>
                    <xdr:rowOff>0</xdr:rowOff>
                  </from>
                  <to>
                    <xdr:col>1</xdr:col>
                    <xdr:colOff>257175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9" name="Check Box 226">
              <controlPr defaultSize="0" autoFill="0" autoLine="0" autoPict="0">
                <anchor moveWithCells="1">
                  <from>
                    <xdr:col>1</xdr:col>
                    <xdr:colOff>9525</xdr:colOff>
                    <xdr:row>40</xdr:row>
                    <xdr:rowOff>0</xdr:rowOff>
                  </from>
                  <to>
                    <xdr:col>1</xdr:col>
                    <xdr:colOff>257175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0" name="Check Box 227">
              <controlPr defaultSize="0" autoFill="0" autoLine="0" autoPict="0">
                <anchor moveWithCells="1">
                  <from>
                    <xdr:col>6</xdr:col>
                    <xdr:colOff>9525</xdr:colOff>
                    <xdr:row>40</xdr:row>
                    <xdr:rowOff>0</xdr:rowOff>
                  </from>
                  <to>
                    <xdr:col>6</xdr:col>
                    <xdr:colOff>257175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1" name="Check Box 228">
              <controlPr defaultSize="0" autoFill="0" autoLine="0" autoPict="0">
                <anchor moveWithCells="1">
                  <from>
                    <xdr:col>4</xdr:col>
                    <xdr:colOff>9525</xdr:colOff>
                    <xdr:row>40</xdr:row>
                    <xdr:rowOff>0</xdr:rowOff>
                  </from>
                  <to>
                    <xdr:col>4</xdr:col>
                    <xdr:colOff>257175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2" name="Check Box 232">
              <controlPr defaultSize="0" autoFill="0" autoLine="0" autoPict="0">
                <anchor moveWithCells="1">
                  <from>
                    <xdr:col>4</xdr:col>
                    <xdr:colOff>9525</xdr:colOff>
                    <xdr:row>43</xdr:row>
                    <xdr:rowOff>0</xdr:rowOff>
                  </from>
                  <to>
                    <xdr:col>4</xdr:col>
                    <xdr:colOff>257175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3" name="Check Box 233">
              <controlPr defaultSize="0" autoFill="0" autoLine="0" autoPict="0">
                <anchor moveWithCells="1">
                  <from>
                    <xdr:col>6</xdr:col>
                    <xdr:colOff>9525</xdr:colOff>
                    <xdr:row>43</xdr:row>
                    <xdr:rowOff>0</xdr:rowOff>
                  </from>
                  <to>
                    <xdr:col>6</xdr:col>
                    <xdr:colOff>257175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4" name="Check Box 238">
              <controlPr defaultSize="0" autoFill="0" autoLine="0" autoPict="0">
                <anchor moveWithCells="1">
                  <from>
                    <xdr:col>4</xdr:col>
                    <xdr:colOff>9525</xdr:colOff>
                    <xdr:row>46</xdr:row>
                    <xdr:rowOff>0</xdr:rowOff>
                  </from>
                  <to>
                    <xdr:col>4</xdr:col>
                    <xdr:colOff>257175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5" name="Check Box 239">
              <controlPr defaultSize="0" autoFill="0" autoLine="0" autoPict="0">
                <anchor moveWithCells="1">
                  <from>
                    <xdr:col>7</xdr:col>
                    <xdr:colOff>9525</xdr:colOff>
                    <xdr:row>46</xdr:row>
                    <xdr:rowOff>0</xdr:rowOff>
                  </from>
                  <to>
                    <xdr:col>7</xdr:col>
                    <xdr:colOff>257175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6" name="Check Box 240">
              <controlPr defaultSize="0" autoFill="0" autoLine="0" autoPict="0">
                <anchor moveWithCells="1">
                  <from>
                    <xdr:col>2</xdr:col>
                    <xdr:colOff>9525</xdr:colOff>
                    <xdr:row>67</xdr:row>
                    <xdr:rowOff>0</xdr:rowOff>
                  </from>
                  <to>
                    <xdr:col>2</xdr:col>
                    <xdr:colOff>257175</xdr:colOff>
                    <xdr:row>67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7" name="Check Box 241">
              <controlPr defaultSize="0" autoFill="0" autoLine="0" autoPict="0">
                <anchor moveWithCells="1">
                  <from>
                    <xdr:col>4</xdr:col>
                    <xdr:colOff>9525</xdr:colOff>
                    <xdr:row>67</xdr:row>
                    <xdr:rowOff>0</xdr:rowOff>
                  </from>
                  <to>
                    <xdr:col>4</xdr:col>
                    <xdr:colOff>257175</xdr:colOff>
                    <xdr:row>67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8" name="Check Box 242">
              <controlPr defaultSize="0" autoFill="0" autoLine="0" autoPict="0">
                <anchor moveWithCells="1">
                  <from>
                    <xdr:col>6</xdr:col>
                    <xdr:colOff>9525</xdr:colOff>
                    <xdr:row>67</xdr:row>
                    <xdr:rowOff>0</xdr:rowOff>
                  </from>
                  <to>
                    <xdr:col>6</xdr:col>
                    <xdr:colOff>257175</xdr:colOff>
                    <xdr:row>67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9" name="Check Box 243">
              <controlPr defaultSize="0" autoFill="0" autoLine="0" autoPict="0">
                <anchor moveWithCells="1">
                  <from>
                    <xdr:col>5</xdr:col>
                    <xdr:colOff>9525</xdr:colOff>
                    <xdr:row>68</xdr:row>
                    <xdr:rowOff>0</xdr:rowOff>
                  </from>
                  <to>
                    <xdr:col>5</xdr:col>
                    <xdr:colOff>257175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30" name="Check Box 244">
              <controlPr defaultSize="0" autoFill="0" autoLine="0" autoPict="0">
                <anchor moveWithCells="1">
                  <from>
                    <xdr:col>7</xdr:col>
                    <xdr:colOff>9525</xdr:colOff>
                    <xdr:row>68</xdr:row>
                    <xdr:rowOff>0</xdr:rowOff>
                  </from>
                  <to>
                    <xdr:col>7</xdr:col>
                    <xdr:colOff>257175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31" name="Check Box 245">
              <controlPr defaultSize="0" autoFill="0" autoLine="0" autoPict="0">
                <anchor moveWithCells="1">
                  <from>
                    <xdr:col>9</xdr:col>
                    <xdr:colOff>9525</xdr:colOff>
                    <xdr:row>68</xdr:row>
                    <xdr:rowOff>0</xdr:rowOff>
                  </from>
                  <to>
                    <xdr:col>9</xdr:col>
                    <xdr:colOff>257175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32" name="Check Box 246">
              <controlPr defaultSize="0" autoFill="0" autoLine="0" autoPict="0">
                <anchor moveWithCells="1">
                  <from>
                    <xdr:col>2</xdr:col>
                    <xdr:colOff>9525</xdr:colOff>
                    <xdr:row>70</xdr:row>
                    <xdr:rowOff>0</xdr:rowOff>
                  </from>
                  <to>
                    <xdr:col>2</xdr:col>
                    <xdr:colOff>257175</xdr:colOff>
                    <xdr:row>70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33" name="Check Box 247">
              <controlPr defaultSize="0" autoFill="0" autoLine="0" autoPict="0">
                <anchor moveWithCells="1">
                  <from>
                    <xdr:col>4</xdr:col>
                    <xdr:colOff>9525</xdr:colOff>
                    <xdr:row>70</xdr:row>
                    <xdr:rowOff>0</xdr:rowOff>
                  </from>
                  <to>
                    <xdr:col>4</xdr:col>
                    <xdr:colOff>257175</xdr:colOff>
                    <xdr:row>70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34" name="Check Box 248">
              <controlPr defaultSize="0" autoFill="0" autoLine="0" autoPict="0">
                <anchor moveWithCells="1">
                  <from>
                    <xdr:col>8</xdr:col>
                    <xdr:colOff>9525</xdr:colOff>
                    <xdr:row>70</xdr:row>
                    <xdr:rowOff>0</xdr:rowOff>
                  </from>
                  <to>
                    <xdr:col>8</xdr:col>
                    <xdr:colOff>257175</xdr:colOff>
                    <xdr:row>70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35" name="Check Box 249">
              <controlPr defaultSize="0" autoFill="0" autoLine="0" autoPict="0">
                <anchor moveWithCells="1">
                  <from>
                    <xdr:col>2</xdr:col>
                    <xdr:colOff>9525</xdr:colOff>
                    <xdr:row>73</xdr:row>
                    <xdr:rowOff>0</xdr:rowOff>
                  </from>
                  <to>
                    <xdr:col>2</xdr:col>
                    <xdr:colOff>257175</xdr:colOff>
                    <xdr:row>73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36" name="Check Box 250">
              <controlPr defaultSize="0" autoFill="0" autoLine="0" autoPict="0">
                <anchor moveWithCells="1">
                  <from>
                    <xdr:col>4</xdr:col>
                    <xdr:colOff>9525</xdr:colOff>
                    <xdr:row>74</xdr:row>
                    <xdr:rowOff>0</xdr:rowOff>
                  </from>
                  <to>
                    <xdr:col>4</xdr:col>
                    <xdr:colOff>257175</xdr:colOff>
                    <xdr:row>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37" name="Check Box 251">
              <controlPr defaultSize="0" autoFill="0" autoLine="0" autoPict="0">
                <anchor moveWithCells="1">
                  <from>
                    <xdr:col>6</xdr:col>
                    <xdr:colOff>9525</xdr:colOff>
                    <xdr:row>74</xdr:row>
                    <xdr:rowOff>0</xdr:rowOff>
                  </from>
                  <to>
                    <xdr:col>6</xdr:col>
                    <xdr:colOff>257175</xdr:colOff>
                    <xdr:row>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38" name="Check Box 252">
              <controlPr defaultSize="0" autoFill="0" autoLine="0" autoPict="0">
                <anchor moveWithCells="1">
                  <from>
                    <xdr:col>11</xdr:col>
                    <xdr:colOff>9525</xdr:colOff>
                    <xdr:row>73</xdr:row>
                    <xdr:rowOff>0</xdr:rowOff>
                  </from>
                  <to>
                    <xdr:col>11</xdr:col>
                    <xdr:colOff>257175</xdr:colOff>
                    <xdr:row>73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39" name="Check Box 253">
              <controlPr defaultSize="0" autoFill="0" autoLine="0" autoPict="0">
                <anchor moveWithCells="1">
                  <from>
                    <xdr:col>13</xdr:col>
                    <xdr:colOff>9525</xdr:colOff>
                    <xdr:row>73</xdr:row>
                    <xdr:rowOff>0</xdr:rowOff>
                  </from>
                  <to>
                    <xdr:col>13</xdr:col>
                    <xdr:colOff>257175</xdr:colOff>
                    <xdr:row>73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40" name="Check Box 254">
              <controlPr defaultSize="0" autoFill="0" autoLine="0" autoPict="0">
                <anchor moveWithCells="1">
                  <from>
                    <xdr:col>2</xdr:col>
                    <xdr:colOff>9525</xdr:colOff>
                    <xdr:row>74</xdr:row>
                    <xdr:rowOff>0</xdr:rowOff>
                  </from>
                  <to>
                    <xdr:col>2</xdr:col>
                    <xdr:colOff>257175</xdr:colOff>
                    <xdr:row>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41" name="Check Box 255">
              <controlPr defaultSize="0" autoFill="0" autoLine="0" autoPict="0">
                <anchor moveWithCells="1">
                  <from>
                    <xdr:col>9</xdr:col>
                    <xdr:colOff>9525</xdr:colOff>
                    <xdr:row>74</xdr:row>
                    <xdr:rowOff>0</xdr:rowOff>
                  </from>
                  <to>
                    <xdr:col>9</xdr:col>
                    <xdr:colOff>257175</xdr:colOff>
                    <xdr:row>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42" name="Check Box 259">
              <controlPr defaultSize="0" autoFill="0" autoLine="0" autoPict="0">
                <anchor moveWithCells="1">
                  <from>
                    <xdr:col>1</xdr:col>
                    <xdr:colOff>9525</xdr:colOff>
                    <xdr:row>46</xdr:row>
                    <xdr:rowOff>0</xdr:rowOff>
                  </from>
                  <to>
                    <xdr:col>1</xdr:col>
                    <xdr:colOff>257175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43" name="Check Box 264">
              <controlPr defaultSize="0" autoFill="0" autoLine="0" autoPict="0">
                <anchor moveWithCells="1">
                  <from>
                    <xdr:col>6</xdr:col>
                    <xdr:colOff>9525</xdr:colOff>
                    <xdr:row>33</xdr:row>
                    <xdr:rowOff>0</xdr:rowOff>
                  </from>
                  <to>
                    <xdr:col>6</xdr:col>
                    <xdr:colOff>257175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44" name="Check Box 269">
              <controlPr defaultSize="0" autoFill="0" autoLine="0" autoPict="0">
                <anchor moveWithCells="1">
                  <from>
                    <xdr:col>9</xdr:col>
                    <xdr:colOff>9525</xdr:colOff>
                    <xdr:row>33</xdr:row>
                    <xdr:rowOff>0</xdr:rowOff>
                  </from>
                  <to>
                    <xdr:col>9</xdr:col>
                    <xdr:colOff>257175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45" name="Check Box 285">
              <controlPr defaultSize="0" autoFill="0" autoLine="0" autoPict="0">
                <anchor moveWithCells="1">
                  <from>
                    <xdr:col>6</xdr:col>
                    <xdr:colOff>9525</xdr:colOff>
                    <xdr:row>41</xdr:row>
                    <xdr:rowOff>0</xdr:rowOff>
                  </from>
                  <to>
                    <xdr:col>6</xdr:col>
                    <xdr:colOff>257175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46" name="Check Box 286">
              <controlPr defaultSize="0" autoFill="0" autoLine="0" autoPict="0">
                <anchor moveWithCells="1">
                  <from>
                    <xdr:col>9</xdr:col>
                    <xdr:colOff>9525</xdr:colOff>
                    <xdr:row>41</xdr:row>
                    <xdr:rowOff>0</xdr:rowOff>
                  </from>
                  <to>
                    <xdr:col>9</xdr:col>
                    <xdr:colOff>257175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47" name="Check Box 287">
              <controlPr defaultSize="0" autoFill="0" autoLine="0" autoPict="0">
                <anchor moveWithCells="1">
                  <from>
                    <xdr:col>12</xdr:col>
                    <xdr:colOff>9525</xdr:colOff>
                    <xdr:row>41</xdr:row>
                    <xdr:rowOff>0</xdr:rowOff>
                  </from>
                  <to>
                    <xdr:col>12</xdr:col>
                    <xdr:colOff>257175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48" name="Check Box 289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49" name="Check Box 290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3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50" name="Check Box 292">
              <controlPr defaultSize="0" autoFill="0" autoLine="0" autoPict="0">
                <anchor moveWithCells="1">
                  <from>
                    <xdr:col>6</xdr:col>
                    <xdr:colOff>9525</xdr:colOff>
                    <xdr:row>35</xdr:row>
                    <xdr:rowOff>0</xdr:rowOff>
                  </from>
                  <to>
                    <xdr:col>6</xdr:col>
                    <xdr:colOff>257175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51" name="Check Box 294">
              <controlPr defaultSize="0" autoFill="0" autoLine="0" autoPict="0">
                <anchor moveWithCells="1">
                  <from>
                    <xdr:col>14</xdr:col>
                    <xdr:colOff>9525</xdr:colOff>
                    <xdr:row>35</xdr:row>
                    <xdr:rowOff>0</xdr:rowOff>
                  </from>
                  <to>
                    <xdr:col>14</xdr:col>
                    <xdr:colOff>257175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52" name="Check Box 311">
              <controlPr defaultSize="0" autoFill="0" autoLine="0" autoPict="0">
                <anchor moveWithCells="1">
                  <from>
                    <xdr:col>6</xdr:col>
                    <xdr:colOff>9525</xdr:colOff>
                    <xdr:row>76</xdr:row>
                    <xdr:rowOff>0</xdr:rowOff>
                  </from>
                  <to>
                    <xdr:col>6</xdr:col>
                    <xdr:colOff>295275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53" name="Check Box 312">
              <controlPr defaultSize="0" autoFill="0" autoLine="0" autoPict="0">
                <anchor moveWithCells="1">
                  <from>
                    <xdr:col>8</xdr:col>
                    <xdr:colOff>9525</xdr:colOff>
                    <xdr:row>76</xdr:row>
                    <xdr:rowOff>0</xdr:rowOff>
                  </from>
                  <to>
                    <xdr:col>8</xdr:col>
                    <xdr:colOff>295275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54" name="Check Box 322">
              <controlPr defaultSize="0" autoFill="0" autoLine="0" autoPict="0">
                <anchor moveWithCells="1">
                  <from>
                    <xdr:col>4</xdr:col>
                    <xdr:colOff>9525</xdr:colOff>
                    <xdr:row>48</xdr:row>
                    <xdr:rowOff>0</xdr:rowOff>
                  </from>
                  <to>
                    <xdr:col>4</xdr:col>
                    <xdr:colOff>257175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55" name="Check Box 323">
              <controlPr defaultSize="0" autoFill="0" autoLine="0" autoPict="0">
                <anchor moveWithCells="1">
                  <from>
                    <xdr:col>6</xdr:col>
                    <xdr:colOff>9525</xdr:colOff>
                    <xdr:row>48</xdr:row>
                    <xdr:rowOff>0</xdr:rowOff>
                  </from>
                  <to>
                    <xdr:col>6</xdr:col>
                    <xdr:colOff>257175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56" name="Check Box 324">
              <controlPr defaultSize="0" autoFill="0" autoLine="0" autoPict="0">
                <anchor moveWithCells="1">
                  <from>
                    <xdr:col>8</xdr:col>
                    <xdr:colOff>9525</xdr:colOff>
                    <xdr:row>48</xdr:row>
                    <xdr:rowOff>0</xdr:rowOff>
                  </from>
                  <to>
                    <xdr:col>8</xdr:col>
                    <xdr:colOff>257175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57" name="Check Box 325">
              <controlPr defaultSize="0" autoFill="0" autoLine="0" autoPict="0">
                <anchor moveWithCells="1">
                  <from>
                    <xdr:col>10</xdr:col>
                    <xdr:colOff>9525</xdr:colOff>
                    <xdr:row>48</xdr:row>
                    <xdr:rowOff>0</xdr:rowOff>
                  </from>
                  <to>
                    <xdr:col>10</xdr:col>
                    <xdr:colOff>257175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58" name="Check Box 326">
              <controlPr defaultSize="0" autoFill="0" autoLine="0" autoPict="0">
                <anchor moveWithCells="1">
                  <from>
                    <xdr:col>13</xdr:col>
                    <xdr:colOff>9525</xdr:colOff>
                    <xdr:row>48</xdr:row>
                    <xdr:rowOff>0</xdr:rowOff>
                  </from>
                  <to>
                    <xdr:col>13</xdr:col>
                    <xdr:colOff>257175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59" name="Check Box 328">
              <controlPr defaultSize="0" autoFill="0" autoLine="0" autoPict="0">
                <anchor moveWithCells="1">
                  <from>
                    <xdr:col>15</xdr:col>
                    <xdr:colOff>9525</xdr:colOff>
                    <xdr:row>48</xdr:row>
                    <xdr:rowOff>0</xdr:rowOff>
                  </from>
                  <to>
                    <xdr:col>15</xdr:col>
                    <xdr:colOff>257175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60" name="Check Box 330">
              <controlPr defaultSize="0" autoFill="0" autoLine="0" autoPict="0">
                <anchor moveWithCells="1">
                  <from>
                    <xdr:col>4</xdr:col>
                    <xdr:colOff>9525</xdr:colOff>
                    <xdr:row>49</xdr:row>
                    <xdr:rowOff>0</xdr:rowOff>
                  </from>
                  <to>
                    <xdr:col>4</xdr:col>
                    <xdr:colOff>257175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61" name="Check Box 338">
              <controlPr defaultSize="0" autoFill="0" autoLine="0" autoPict="0">
                <anchor moveWithCells="1">
                  <from>
                    <xdr:col>6</xdr:col>
                    <xdr:colOff>9525</xdr:colOff>
                    <xdr:row>49</xdr:row>
                    <xdr:rowOff>0</xdr:rowOff>
                  </from>
                  <to>
                    <xdr:col>6</xdr:col>
                    <xdr:colOff>257175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62" name="Check Box 339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0</xdr:rowOff>
                  </from>
                  <to>
                    <xdr:col>8</xdr:col>
                    <xdr:colOff>257175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63" name="Check Box 340">
              <controlPr defaultSize="0" autoFill="0" autoLine="0" autoPict="0">
                <anchor moveWithCells="1">
                  <from>
                    <xdr:col>10</xdr:col>
                    <xdr:colOff>9525</xdr:colOff>
                    <xdr:row>49</xdr:row>
                    <xdr:rowOff>0</xdr:rowOff>
                  </from>
                  <to>
                    <xdr:col>10</xdr:col>
                    <xdr:colOff>257175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64" name="Check Box 370">
              <controlPr defaultSize="0" autoFill="0" autoLine="0" autoPict="0">
                <anchor moveWithCells="1">
                  <from>
                    <xdr:col>1</xdr:col>
                    <xdr:colOff>9525</xdr:colOff>
                    <xdr:row>32</xdr:row>
                    <xdr:rowOff>0</xdr:rowOff>
                  </from>
                  <to>
                    <xdr:col>1</xdr:col>
                    <xdr:colOff>257175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65" name="Check Box 371">
              <controlPr defaultSize="0" autoFill="0" autoLine="0" autoPict="0">
                <anchor moveWithCells="1">
                  <from>
                    <xdr:col>1</xdr:col>
                    <xdr:colOff>9525</xdr:colOff>
                    <xdr:row>33</xdr:row>
                    <xdr:rowOff>0</xdr:rowOff>
                  </from>
                  <to>
                    <xdr:col>1</xdr:col>
                    <xdr:colOff>257175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66" name="Check Box 393">
              <controlPr defaultSize="0" autoFill="0" autoLine="0" autoPict="0">
                <anchor moveWithCells="1">
                  <from>
                    <xdr:col>1</xdr:col>
                    <xdr:colOff>9525</xdr:colOff>
                    <xdr:row>52</xdr:row>
                    <xdr:rowOff>0</xdr:rowOff>
                  </from>
                  <to>
                    <xdr:col>1</xdr:col>
                    <xdr:colOff>257175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67" name="Check Box 410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0</xdr:rowOff>
                  </from>
                  <to>
                    <xdr:col>6</xdr:col>
                    <xdr:colOff>257175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68" name="Check Box 411">
              <controlPr defaultSize="0" autoFill="0" autoLine="0" autoPict="0">
                <anchor moveWithCells="1">
                  <from>
                    <xdr:col>9</xdr:col>
                    <xdr:colOff>9525</xdr:colOff>
                    <xdr:row>37</xdr:row>
                    <xdr:rowOff>0</xdr:rowOff>
                  </from>
                  <to>
                    <xdr:col>9</xdr:col>
                    <xdr:colOff>257175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69" name="Check Box 412">
              <controlPr defaultSize="0" autoFill="0" autoLine="0" autoPict="0">
                <anchor moveWithCells="1">
                  <from>
                    <xdr:col>12</xdr:col>
                    <xdr:colOff>9525</xdr:colOff>
                    <xdr:row>37</xdr:row>
                    <xdr:rowOff>0</xdr:rowOff>
                  </from>
                  <to>
                    <xdr:col>12</xdr:col>
                    <xdr:colOff>257175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70" name="Check Box 432">
              <controlPr defaultSize="0" autoFill="0" autoLine="0" autoPict="0">
                <anchor moveWithCells="1">
                  <from>
                    <xdr:col>4</xdr:col>
                    <xdr:colOff>9525</xdr:colOff>
                    <xdr:row>45</xdr:row>
                    <xdr:rowOff>0</xdr:rowOff>
                  </from>
                  <to>
                    <xdr:col>4</xdr:col>
                    <xdr:colOff>257175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71" name="Check Box 433">
              <controlPr defaultSize="0" autoFill="0" autoLine="0" autoPict="0">
                <anchor moveWithCells="1">
                  <from>
                    <xdr:col>6</xdr:col>
                    <xdr:colOff>9525</xdr:colOff>
                    <xdr:row>45</xdr:row>
                    <xdr:rowOff>0</xdr:rowOff>
                  </from>
                  <to>
                    <xdr:col>6</xdr:col>
                    <xdr:colOff>257175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72" name="Check Box 455">
              <controlPr defaultSize="0" autoFill="0" autoLine="0" autoPict="0">
                <anchor moveWithCells="1">
                  <from>
                    <xdr:col>8</xdr:col>
                    <xdr:colOff>9525</xdr:colOff>
                    <xdr:row>45</xdr:row>
                    <xdr:rowOff>0</xdr:rowOff>
                  </from>
                  <to>
                    <xdr:col>8</xdr:col>
                    <xdr:colOff>257175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73" name="Check Box 483">
              <controlPr defaultSize="0" autoFill="0" autoLine="0" autoPict="0">
                <anchor moveWithCells="1">
                  <from>
                    <xdr:col>1</xdr:col>
                    <xdr:colOff>9525</xdr:colOff>
                    <xdr:row>47</xdr:row>
                    <xdr:rowOff>0</xdr:rowOff>
                  </from>
                  <to>
                    <xdr:col>1</xdr:col>
                    <xdr:colOff>257175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74" name="Check Box 484">
              <controlPr defaultSize="0" autoFill="0" autoLine="0" autoPict="0">
                <anchor moveWithCells="1">
                  <from>
                    <xdr:col>4</xdr:col>
                    <xdr:colOff>9525</xdr:colOff>
                    <xdr:row>47</xdr:row>
                    <xdr:rowOff>0</xdr:rowOff>
                  </from>
                  <to>
                    <xdr:col>4</xdr:col>
                    <xdr:colOff>257175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4" r:id="rId75" name="Check Box 680">
              <controlPr defaultSize="0" autoFill="0" autoLine="0" autoPict="0">
                <anchor moveWithCells="1">
                  <from>
                    <xdr:col>6</xdr:col>
                    <xdr:colOff>9525</xdr:colOff>
                    <xdr:row>47</xdr:row>
                    <xdr:rowOff>0</xdr:rowOff>
                  </from>
                  <to>
                    <xdr:col>6</xdr:col>
                    <xdr:colOff>257175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5" r:id="rId76" name="Check Box 681">
              <controlPr defaultSize="0" autoFill="0" autoLine="0" autoPict="0">
                <anchor moveWithCells="1">
                  <from>
                    <xdr:col>8</xdr:col>
                    <xdr:colOff>9525</xdr:colOff>
                    <xdr:row>47</xdr:row>
                    <xdr:rowOff>0</xdr:rowOff>
                  </from>
                  <to>
                    <xdr:col>8</xdr:col>
                    <xdr:colOff>257175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" r:id="rId77" name="Check Box 682">
              <controlPr defaultSize="0" autoFill="0" autoLine="0" autoPict="0">
                <anchor moveWithCells="1">
                  <from>
                    <xdr:col>10</xdr:col>
                    <xdr:colOff>9525</xdr:colOff>
                    <xdr:row>47</xdr:row>
                    <xdr:rowOff>0</xdr:rowOff>
                  </from>
                  <to>
                    <xdr:col>10</xdr:col>
                    <xdr:colOff>257175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3" r:id="rId78" name="Check Box 809">
              <controlPr defaultSize="0" autoFill="0" autoLine="0" autoPict="0">
                <anchor moveWithCells="1">
                  <from>
                    <xdr:col>8</xdr:col>
                    <xdr:colOff>9525</xdr:colOff>
                    <xdr:row>43</xdr:row>
                    <xdr:rowOff>0</xdr:rowOff>
                  </from>
                  <to>
                    <xdr:col>8</xdr:col>
                    <xdr:colOff>257175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4" r:id="rId79" name="Check Box 810">
              <controlPr defaultSize="0" autoFill="0" autoLine="0" autoPict="0">
                <anchor moveWithCells="1">
                  <from>
                    <xdr:col>10</xdr:col>
                    <xdr:colOff>9525</xdr:colOff>
                    <xdr:row>43</xdr:row>
                    <xdr:rowOff>0</xdr:rowOff>
                  </from>
                  <to>
                    <xdr:col>10</xdr:col>
                    <xdr:colOff>257175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80" name="Check Box 1090">
              <controlPr defaultSize="0" autoFill="0" autoLine="0" autoPict="0">
                <anchor moveWithCells="1">
                  <from>
                    <xdr:col>6</xdr:col>
                    <xdr:colOff>9525</xdr:colOff>
                    <xdr:row>44</xdr:row>
                    <xdr:rowOff>0</xdr:rowOff>
                  </from>
                  <to>
                    <xdr:col>6</xdr:col>
                    <xdr:colOff>257175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81" name="Check Box 1091">
              <controlPr defaultSize="0" autoFill="0" autoLine="0" autoPict="0">
                <anchor moveWithCells="1">
                  <from>
                    <xdr:col>4</xdr:col>
                    <xdr:colOff>9525</xdr:colOff>
                    <xdr:row>44</xdr:row>
                    <xdr:rowOff>0</xdr:rowOff>
                  </from>
                  <to>
                    <xdr:col>4</xdr:col>
                    <xdr:colOff>257175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82" name="Check Box 1092">
              <controlPr defaultSize="0" autoFill="0" autoLine="0" autoPict="0">
                <anchor moveWithCells="1">
                  <from>
                    <xdr:col>1</xdr:col>
                    <xdr:colOff>9525</xdr:colOff>
                    <xdr:row>44</xdr:row>
                    <xdr:rowOff>0</xdr:rowOff>
                  </from>
                  <to>
                    <xdr:col>1</xdr:col>
                    <xdr:colOff>257175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83" name="Check Box 1093">
              <controlPr defaultSize="0" autoFill="0" autoLine="0" autoPict="0">
                <anchor moveWithCells="1">
                  <from>
                    <xdr:col>6</xdr:col>
                    <xdr:colOff>9525</xdr:colOff>
                    <xdr:row>42</xdr:row>
                    <xdr:rowOff>0</xdr:rowOff>
                  </from>
                  <to>
                    <xdr:col>6</xdr:col>
                    <xdr:colOff>257175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84" name="Check Box 1094">
              <controlPr defaultSize="0" autoFill="0" autoLine="0" autoPict="0">
                <anchor moveWithCells="1">
                  <from>
                    <xdr:col>4</xdr:col>
                    <xdr:colOff>9525</xdr:colOff>
                    <xdr:row>42</xdr:row>
                    <xdr:rowOff>0</xdr:rowOff>
                  </from>
                  <to>
                    <xdr:col>4</xdr:col>
                    <xdr:colOff>257175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85" name="Check Box 1095">
              <controlPr defaultSize="0" autoFill="0" autoLine="0" autoPict="0">
                <anchor moveWithCells="1">
                  <from>
                    <xdr:col>1</xdr:col>
                    <xdr:colOff>9525</xdr:colOff>
                    <xdr:row>42</xdr:row>
                    <xdr:rowOff>0</xdr:rowOff>
                  </from>
                  <to>
                    <xdr:col>1</xdr:col>
                    <xdr:colOff>257175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6" name="Check Box 1102">
              <controlPr defaultSize="0" autoFill="0" autoLine="0" autoPict="0">
                <anchor moveWithCells="1">
                  <from>
                    <xdr:col>12</xdr:col>
                    <xdr:colOff>9525</xdr:colOff>
                    <xdr:row>41</xdr:row>
                    <xdr:rowOff>0</xdr:rowOff>
                  </from>
                  <to>
                    <xdr:col>12</xdr:col>
                    <xdr:colOff>257175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7" name="Check Box 1103">
              <controlPr defaultSize="0" autoFill="0" autoLine="0" autoPict="0">
                <anchor moveWithCells="1">
                  <from>
                    <xdr:col>13</xdr:col>
                    <xdr:colOff>9525</xdr:colOff>
                    <xdr:row>49</xdr:row>
                    <xdr:rowOff>0</xdr:rowOff>
                  </from>
                  <to>
                    <xdr:col>13</xdr:col>
                    <xdr:colOff>257175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8" name="Check Box 1104">
              <controlPr defaultSize="0" autoFill="0" autoLine="0" autoPict="0">
                <anchor moveWithCells="1">
                  <from>
                    <xdr:col>12</xdr:col>
                    <xdr:colOff>9525</xdr:colOff>
                    <xdr:row>33</xdr:row>
                    <xdr:rowOff>0</xdr:rowOff>
                  </from>
                  <to>
                    <xdr:col>12</xdr:col>
                    <xdr:colOff>257175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9" name="Check Box 1105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0</xdr:rowOff>
                  </from>
                  <to>
                    <xdr:col>6</xdr:col>
                    <xdr:colOff>257175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90" name="Check Box 1106">
              <controlPr defaultSize="0" autoFill="0" autoLine="0" autoPict="0">
                <anchor moveWithCells="1">
                  <from>
                    <xdr:col>9</xdr:col>
                    <xdr:colOff>9525</xdr:colOff>
                    <xdr:row>34</xdr:row>
                    <xdr:rowOff>0</xdr:rowOff>
                  </from>
                  <to>
                    <xdr:col>9</xdr:col>
                    <xdr:colOff>257175</xdr:colOff>
                    <xdr:row>34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4ed021a-4646-46f6-bd92-92a9bdf41cac">
      <Terms xmlns="http://schemas.microsoft.com/office/infopath/2007/PartnerControls"/>
    </lcf76f155ced4ddcb4097134ff3c332f>
    <_x8aac__x660e_ xmlns="b4ed021a-4646-46f6-bd92-92a9bdf41cac" xsi:nil="true"/>
    <TaxCatchAll xmlns="b2e74dba-6117-420d-b6af-6b6ed4439b5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A258CEA9995FB4B80E753905074804E" ma:contentTypeVersion="21" ma:contentTypeDescription="新しいドキュメントを作成します。" ma:contentTypeScope="" ma:versionID="e7634d3c440a84096f55aba6231aed52">
  <xsd:schema xmlns:xsd="http://www.w3.org/2001/XMLSchema" xmlns:xs="http://www.w3.org/2001/XMLSchema" xmlns:p="http://schemas.microsoft.com/office/2006/metadata/properties" xmlns:ns2="b4ed021a-4646-46f6-bd92-92a9bdf41cac" xmlns:ns3="ba687484-0d5a-43ee-8aa0-d4d045059fa8" xmlns:ns4="b2e74dba-6117-420d-b6af-6b6ed4439b56" targetNamespace="http://schemas.microsoft.com/office/2006/metadata/properties" ma:root="true" ma:fieldsID="9954281f2c71f20ca2b7439a15091e7e" ns2:_="" ns3:_="" ns4:_="">
    <xsd:import namespace="b4ed021a-4646-46f6-bd92-92a9bdf41cac"/>
    <xsd:import namespace="ba687484-0d5a-43ee-8aa0-d4d045059fa8"/>
    <xsd:import namespace="b2e74dba-6117-420d-b6af-6b6ed4439b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_x8aac__x660e_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ed021a-4646-46f6-bd92-92a9bdf41c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x8aac__x660e_" ma:index="21" nillable="true" ma:displayName="説明" ma:format="Dropdown" ma:internalName="_x8aac__x660e_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2562e977-cae7-4464-a22a-0070824a2f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87484-0d5a-43ee-8aa0-d4d045059fa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74dba-6117-420d-b6af-6b6ed4439b5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2be699f1-66c5-4bdb-9143-a59119bb7190}" ma:internalName="TaxCatchAll" ma:showField="CatchAllData" ma:web="b2e74dba-6117-420d-b6af-6b6ed4439b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85C04F-EA18-4097-BC2F-7F6707C435E7}">
  <ds:schemaRefs>
    <ds:schemaRef ds:uri="http://schemas.microsoft.com/office/2006/metadata/properties"/>
    <ds:schemaRef ds:uri="http://schemas.microsoft.com/office/infopath/2007/PartnerControls"/>
    <ds:schemaRef ds:uri="b4ed021a-4646-46f6-bd92-92a9bdf41cac"/>
    <ds:schemaRef ds:uri="b2e74dba-6117-420d-b6af-6b6ed4439b56"/>
  </ds:schemaRefs>
</ds:datastoreItem>
</file>

<file path=customXml/itemProps2.xml><?xml version="1.0" encoding="utf-8"?>
<ds:datastoreItem xmlns:ds="http://schemas.openxmlformats.org/officeDocument/2006/customXml" ds:itemID="{3A1755CB-0141-4F5E-B6A4-A21EAEDC5F88}"/>
</file>

<file path=customXml/itemProps3.xml><?xml version="1.0" encoding="utf-8"?>
<ds:datastoreItem xmlns:ds="http://schemas.openxmlformats.org/officeDocument/2006/customXml" ds:itemID="{F520F2ED-AEDC-424C-8A8C-80910144EE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安全試験見積依頼書兼試験申込書</vt:lpstr>
      <vt:lpstr>安全試験見積依頼書兼試験申込書!Print_Area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Yuko Hayakawa</dc:creator>
  <cp:lastModifiedBy>Ken Wada  Intertek</cp:lastModifiedBy>
  <cp:lastPrinted>2023-06-01T12:43:14Z</cp:lastPrinted>
  <dcterms:created xsi:type="dcterms:W3CDTF">2010-02-17T08:10:24Z</dcterms:created>
  <dcterms:modified xsi:type="dcterms:W3CDTF">2024-03-18T04:01:45Z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0x010100EA258CEA9995FB4B80E753905074804E</vt:lpwstr>
  </property>
</Properties>
</file>